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N11" i="1"/>
  <c r="M11" i="1"/>
  <c r="L11" i="1"/>
  <c r="K11" i="1"/>
  <c r="J11" i="1"/>
  <c r="N10" i="1"/>
  <c r="M10" i="1"/>
  <c r="L10" i="1"/>
  <c r="K10" i="1"/>
  <c r="J10" i="1"/>
  <c r="N9" i="1"/>
  <c r="M9" i="1"/>
  <c r="L9" i="1"/>
  <c r="K9" i="1"/>
  <c r="J9" i="1"/>
  <c r="N8" i="1"/>
  <c r="M8" i="1"/>
  <c r="L8" i="1"/>
  <c r="K8" i="1"/>
  <c r="J8" i="1"/>
  <c r="K7" i="1" l="1"/>
  <c r="K6" i="1" s="1"/>
  <c r="M7" i="1"/>
  <c r="M6" i="1" s="1"/>
  <c r="L7" i="1"/>
  <c r="L6" i="1" s="1"/>
  <c r="J7" i="1"/>
  <c r="J6" i="1" s="1"/>
  <c r="N7" i="1"/>
  <c r="N6" i="1" s="1"/>
</calcChain>
</file>

<file path=xl/sharedStrings.xml><?xml version="1.0" encoding="utf-8"?>
<sst xmlns="http://schemas.openxmlformats.org/spreadsheetml/2006/main" count="316" uniqueCount="222">
  <si>
    <t xml:space="preserve">Clasificación Programática: </t>
  </si>
  <si>
    <t>E - Prestación de Servicios Públicos</t>
  </si>
  <si>
    <t xml:space="preserve">Eje de la Política Pública: </t>
  </si>
  <si>
    <t>SUSTENTABILIDAD Y PROTECCIÒN AMBIENTAL</t>
  </si>
  <si>
    <t xml:space="preserve">Denominación del Pp: </t>
  </si>
  <si>
    <t>EDUCACIÓN Y CULTURA AMBIENTAL</t>
  </si>
  <si>
    <t xml:space="preserve">Unidad Presupuestal: </t>
  </si>
  <si>
    <t>INSTITUTO DEL MEDIO AMBIENTE Y DESARROLLO SUSTENTABLE</t>
  </si>
  <si>
    <t>Objetivo</t>
  </si>
  <si>
    <t>Nombre</t>
  </si>
  <si>
    <t>Definición del Indicador</t>
  </si>
  <si>
    <t>Método de Cálculo</t>
  </si>
  <si>
    <t>Tipo-Dimensión-Frecuencia</t>
  </si>
  <si>
    <t>Unidad de Medida</t>
  </si>
  <si>
    <t>Línea Base</t>
  </si>
  <si>
    <t>Metas</t>
  </si>
  <si>
    <t>Avance Físico (Metas)</t>
  </si>
  <si>
    <t>I</t>
  </si>
  <si>
    <t>II</t>
  </si>
  <si>
    <t>III</t>
  </si>
  <si>
    <t>IV</t>
  </si>
  <si>
    <t>Anual</t>
  </si>
  <si>
    <t>Fin</t>
  </si>
  <si>
    <t>Contribuir al aprovechamiento sustentable de los recursos naturales y la conservación de la biodiversidad previniendo y controlando la contaminación a través de una política ambiental eficiente qu e de respuesta a las necesidades y al desarrollo de la sociedad.</t>
  </si>
  <si>
    <t>Eficiencia en el cumplimiento de las metas establecidas en el PED</t>
  </si>
  <si>
    <t>ESTE INDICADOR PRETENDE MEDIR LA EFICIENCIA EN EL CUMPLIMIENTO DE LAS METAS ESTABLECIDAS EN EL PED ATENDIDAS POR EL IMADES</t>
  </si>
  <si>
    <t>((Porcentaje de reducción de residuos sólidos enviados a disposición final*40+Crecimiento de los conocimientos ambientales*25+Porcentaje de procesos certificados*10+Fortalecimiento de la regulación, protección y gestión ambiental *20+Presupuesto ejercido*</t>
  </si>
  <si>
    <t>EFICIENCIA - SEXENAL</t>
  </si>
  <si>
    <t>PORCENTAJE</t>
  </si>
  <si>
    <t>ND</t>
  </si>
  <si>
    <t>Propósito</t>
  </si>
  <si>
    <t>Generar una gestión ambiental eficiente y reconocida que contribuya a la sustentabilidad del desarrollo regional e iniciar su implementación para apuntalar la sustentabilidad del Estado de Colima</t>
  </si>
  <si>
    <t>Incremento en el número de metas concluidas</t>
  </si>
  <si>
    <t>Este indicador pretende medir el incremento en el cumplimiento de las metas establecidas en el PED atendidas po el IMADES</t>
  </si>
  <si>
    <t>((número de metas atendidas en el teimpo t-número de metas atendidas en el teimpo t-1)/número de metas atendidas en el teimpo t-1)*100</t>
  </si>
  <si>
    <t>EFICIENCIA - ANUAL</t>
  </si>
  <si>
    <t>porcentaje</t>
  </si>
  <si>
    <t>Componentes</t>
  </si>
  <si>
    <r>
      <t>E094</t>
    </r>
    <r>
      <rPr>
        <sz val="10"/>
        <color indexed="8"/>
        <rFont val="Colaborate-Regular"/>
        <family val="3"/>
      </rPr>
      <t>.- Fortalecer la Normativa infraestructura y ejecución de proyectos con alta incidencia en el contexto de los residuos sólidos y con respuesta a las necesidades y al desarrollo de la sociedad. (residuos)</t>
    </r>
  </si>
  <si>
    <t>Porcentaje de reducción de residuos sólidos enviados a disposición final</t>
  </si>
  <si>
    <t>Este indicadore pretende medir la rducción porcentual de los residuo enviados a los rellenos snitario</t>
  </si>
  <si>
    <t>c = 100 - (sum (ri1 + ri2 + ri3 + .........rin) / rt*100</t>
  </si>
  <si>
    <t>EFICIENCIA - SEMESTRAL</t>
  </si>
  <si>
    <r>
      <t>E095</t>
    </r>
    <r>
      <rPr>
        <sz val="10"/>
        <color indexed="8"/>
        <rFont val="Colaborate-Regular"/>
        <family val="3"/>
      </rPr>
      <t>.- Desarrollo de acciones para generar conocimientos actitudes aptitudes y habilidades en materia ambiental a través de la participación de los diferentes sectores de la sociedad para mejorar la calidad de vida de las y los colimeneses. (educación ambiental)</t>
    </r>
  </si>
  <si>
    <t>Crecimiento de los conocimientos ambientales</t>
  </si>
  <si>
    <t>Este indicador medirá los nuevos conocimientos ambientales adquiridos</t>
  </si>
  <si>
    <t>((Conocimientos adquiridos- conocimientos iniciales)/conocimientos iniciales)*100</t>
  </si>
  <si>
    <t>tasa de crecimiento</t>
  </si>
  <si>
    <r>
      <t>E096</t>
    </r>
    <r>
      <rPr>
        <sz val="10"/>
        <color indexed="8"/>
        <rFont val="Colaborate-Regular"/>
        <family val="3"/>
      </rPr>
      <t>.- Mejorar simplificar y modernizar los trámites y servicios que se ofrecen a la población (calidad)</t>
    </r>
  </si>
  <si>
    <t>Porcentaje de procesos certificados</t>
  </si>
  <si>
    <t>Este indicador pretende medir el avance que del proceso de la certificación del IMADES</t>
  </si>
  <si>
    <r>
      <t>E097</t>
    </r>
    <r>
      <rPr>
        <sz val="10"/>
        <color indexed="8"/>
        <rFont val="Colaborate-Regular"/>
        <family val="3"/>
      </rPr>
      <t>.- Mejorar la regulación protección y gestión ambiental con el fin de lograr un aprovechamiento sustentable de los recursos naturales en el Estado (protección y gestión)</t>
    </r>
  </si>
  <si>
    <t>Fortalecimiento de la regulación protección y gestión ambiental</t>
  </si>
  <si>
    <t>Este indicador pretende medir el fortalecimiento de la regulación y protección ambiental a través de la publicación y aplicación de distintos instrumentos de gestión ambiental</t>
  </si>
  <si>
    <t>(número de instrumentos de regulación, protección y gestión ambiental publicados/(número de instrumentos de regulación, protección y gestión ambiental elaborados)*100</t>
  </si>
  <si>
    <r>
      <t>G098</t>
    </r>
    <r>
      <rPr>
        <sz val="10"/>
        <color indexed="8"/>
        <rFont val="Colaborate-Regular"/>
        <family val="3"/>
      </rPr>
      <t>.- Desempeño de funciones</t>
    </r>
  </si>
  <si>
    <t>Metas anuales de planeacón operativa cumplidas</t>
  </si>
  <si>
    <t>Este indicador pretende medir la eficiencia en el ejercicio del presupuesto</t>
  </si>
  <si>
    <t>(presupuesto ejercido/presupueto autorizado)*100</t>
  </si>
  <si>
    <t>ECONOMÍA - SEMESTRAL</t>
  </si>
  <si>
    <r>
      <t>E094A01</t>
    </r>
    <r>
      <rPr>
        <sz val="10"/>
        <color indexed="8"/>
        <rFont val="Colaborate-Regular"/>
        <family val="3"/>
      </rPr>
      <t>.- Infraestructura para residuos sólidos</t>
    </r>
  </si>
  <si>
    <t>Porcentaje de avance en fortalecimiento de infraestructura</t>
  </si>
  <si>
    <t>Este indicador pretende medir los sitio de dispoición final sneados o clausurdos y que cumplen con la normativa en materia de residuos</t>
  </si>
  <si>
    <t>(no. de obras realizadas / no. total de obras planeadas)x100</t>
  </si>
  <si>
    <t>EFICIENCIA - TRIMESTRAL</t>
  </si>
  <si>
    <r>
      <t>E094A02</t>
    </r>
    <r>
      <rPr>
        <sz val="10"/>
        <color indexed="8"/>
        <rFont val="Colaborate-Regular"/>
        <family val="3"/>
      </rPr>
      <t>.- Normatividad ambiental</t>
    </r>
  </si>
  <si>
    <t>Marco jurídico publicado</t>
  </si>
  <si>
    <t>Este indicador pretende medir el avance que se tiene en la actualización de los ordenamientos legales en materia de residuos</t>
  </si>
  <si>
    <t>(no. reformas de ley publicadas/no. reformas de ley elaboradas)x100</t>
  </si>
  <si>
    <r>
      <t>E094A03</t>
    </r>
    <r>
      <rPr>
        <sz val="10"/>
        <color indexed="8"/>
        <rFont val="Colaborate-Regular"/>
        <family val="3"/>
      </rPr>
      <t>.- Participación ciudadana para el reciclaje</t>
    </r>
  </si>
  <si>
    <t>Eventos realizados</t>
  </si>
  <si>
    <t>Este indicador pretende medir los eventos realizados para la difusión del PEPGIRSU</t>
  </si>
  <si>
    <t>((no. eventos realizados/no. total de evento planeados))x100</t>
  </si>
  <si>
    <t>Actividades</t>
  </si>
  <si>
    <r>
      <t>E094A04</t>
    </r>
    <r>
      <rPr>
        <sz val="10"/>
        <color indexed="8"/>
        <rFont val="Colaborate-Regular"/>
        <family val="3"/>
      </rPr>
      <t>.- Mejora de servicio</t>
    </r>
  </si>
  <si>
    <t>Sistema disponibles en la web</t>
  </si>
  <si>
    <t>Este indicador pretende medir cuantos servicio se han mejorado y puesto en línea</t>
  </si>
  <si>
    <t>(no. de sistemas disponibles en web/no. sistemas elaborados)x100</t>
  </si>
  <si>
    <r>
      <t>E094A05</t>
    </r>
    <r>
      <rPr>
        <sz val="10"/>
        <color indexed="8"/>
        <rFont val="Colaborate-Regular"/>
        <family val="3"/>
      </rPr>
      <t>.- Capacitación</t>
    </r>
  </si>
  <si>
    <t>Porcentaje de capacitación otorgada</t>
  </si>
  <si>
    <t>(no. de personas capacitadas/no. de personas invitadas)x100</t>
  </si>
  <si>
    <r>
      <t>E095A01</t>
    </r>
    <r>
      <rPr>
        <sz val="10"/>
        <color indexed="8"/>
        <rFont val="Colaborate-Regular"/>
        <family val="3"/>
      </rPr>
      <t>.- Educación Ambiental en educación básica</t>
    </r>
  </si>
  <si>
    <t>Porcentaje de acciones realizadas en el nivel de educación básico</t>
  </si>
  <si>
    <t>Este indicador pretende medir las acciones programadas para atender la problemática ambiental desde el campo de estudio de la educación básica en el Estado</t>
  </si>
  <si>
    <t>(No. De acciones realizadas/No de Acciones de programadas)*100</t>
  </si>
  <si>
    <r>
      <t>E095A02</t>
    </r>
    <r>
      <rPr>
        <sz val="10"/>
        <color indexed="8"/>
        <rFont val="Colaborate-Regular"/>
        <family val="3"/>
      </rPr>
      <t>.- Educación Ambiental en educación media superior y superior.</t>
    </r>
  </si>
  <si>
    <t>Porcentaje de promociones realizadas</t>
  </si>
  <si>
    <t>Este indicador pretende medir las acciones programadas para atender la problemática ambiental desde el campo de estudio de la educación media superior y superior en el Estado.</t>
  </si>
  <si>
    <t>(No. De promociones realizadas /No. De promociones programadas)*100</t>
  </si>
  <si>
    <r>
      <t>E095A03</t>
    </r>
    <r>
      <rPr>
        <sz val="10"/>
        <color indexed="8"/>
        <rFont val="Colaborate-Regular"/>
        <family val="3"/>
      </rPr>
      <t>.- Educación Ambiental No formal</t>
    </r>
  </si>
  <si>
    <t>Porcentaje de acciones realizadas no formales</t>
  </si>
  <si>
    <t>Este indicador pretende medir las acciones programadas para atender la problemática ambiental desde la educación ambiental no formal en el Estado.</t>
  </si>
  <si>
    <t>(No de acciones realizadas/ No de acciones programadas)*100</t>
  </si>
  <si>
    <r>
      <t>E096A01</t>
    </r>
    <r>
      <rPr>
        <sz val="10"/>
        <color indexed="8"/>
        <rFont val="Colaborate-Regular"/>
        <family val="3"/>
      </rPr>
      <t>.- Implementar el sistema de Gestión de la Calidad del IMADES</t>
    </r>
  </si>
  <si>
    <t>Este indicador pretende medir el avance del proceso de la certificación del IMADES</t>
  </si>
  <si>
    <t>(No. De procesos certificados No. De procesos Totales)*100</t>
  </si>
  <si>
    <t>CALIDAD - TRIMESTRAL</t>
  </si>
  <si>
    <r>
      <t>E096A02</t>
    </r>
    <r>
      <rPr>
        <sz val="10"/>
        <color indexed="8"/>
        <rFont val="Colaborate-Regular"/>
        <family val="3"/>
      </rPr>
      <t>.- Mejora regulatoria</t>
    </r>
  </si>
  <si>
    <t>Porcentaje de cumplimiento del Plan de acción</t>
  </si>
  <si>
    <t>Este indicador pretende medir el avance del cumplimiento de las acciones a realizar en de acuerdo al plan de acción</t>
  </si>
  <si>
    <t>(No. De actividades realizadas del plan/No. De actividades totales del plan)*100</t>
  </si>
  <si>
    <r>
      <t>E096A03</t>
    </r>
    <r>
      <rPr>
        <sz val="10"/>
        <color indexed="8"/>
        <rFont val="Colaborate-Regular"/>
        <family val="3"/>
      </rPr>
      <t>.- Trámites en línea</t>
    </r>
  </si>
  <si>
    <t>Porcentaje de trámites en línea realizados</t>
  </si>
  <si>
    <t>Este indicador pretende medir el porcentaje de trámites realizados en línea</t>
  </si>
  <si>
    <t>(No. De trámites realizados en línea/No. tramites ingresados totales)</t>
  </si>
  <si>
    <r>
      <t>E097A01</t>
    </r>
    <r>
      <rPr>
        <sz val="10"/>
        <color indexed="8"/>
        <rFont val="Colaborate-Regular"/>
        <family val="3"/>
      </rPr>
      <t>.- Biodiversidad</t>
    </r>
  </si>
  <si>
    <t>Porcentaje de avance en la difusión del EEBC</t>
  </si>
  <si>
    <t>Este indicador pretende medir la difusión y concientización del cuidado de la biodiversidad del Estado</t>
  </si>
  <si>
    <t>(número de ejemplares distribuidos/número de ejemplares publicados)*100</t>
  </si>
  <si>
    <r>
      <t>E097A02</t>
    </r>
    <r>
      <rPr>
        <sz val="10"/>
        <color indexed="8"/>
        <rFont val="Colaborate-Regular"/>
        <family val="3"/>
      </rPr>
      <t>.- Áreas Naturales Protegidas</t>
    </r>
  </si>
  <si>
    <t>Porcentaje de ANP con Plan de Manejo</t>
  </si>
  <si>
    <t>Este indicador pretende medir el porcentaje de las Áreas Naturales Protegidas que cuentan con un plan de manejo del área</t>
  </si>
  <si>
    <t>(número de ANP con plan de manejo/Total de ANP en el Estado)*100</t>
  </si>
  <si>
    <r>
      <t>E097A03</t>
    </r>
    <r>
      <rPr>
        <sz val="10"/>
        <color indexed="8"/>
        <rFont val="Colaborate-Regular"/>
        <family val="3"/>
      </rPr>
      <t>.- Inspección y Vigilancia Ambiental</t>
    </r>
  </si>
  <si>
    <t>Porcentaje de resolución de procedimientos administrativos</t>
  </si>
  <si>
    <t>Este indicador pretende medir el cumplimiento y acatamiento de la normatividad ambiental</t>
  </si>
  <si>
    <t>(número de inspecciones y verificaciones que detectaron cumplimiento de la normatividad ambiental/Total de inspecciones y verificaciones)*100</t>
  </si>
  <si>
    <t>Este indicador pretende medir la eficiencia la resolución de los procesos administrativos derivados de las acciones de inspección y vigilancia</t>
  </si>
  <si>
    <t>(número de procedimientos administrativos resueltos/número de procedimientos administrativos instaurados)*100</t>
  </si>
  <si>
    <r>
      <t>E097A04</t>
    </r>
    <r>
      <rPr>
        <sz val="10"/>
        <color indexed="8"/>
        <rFont val="Colaborate-Regular"/>
        <family val="3"/>
      </rPr>
      <t>.- Marco Jurídico</t>
    </r>
  </si>
  <si>
    <t>Fortalecimiento del marco jurídico ambiental</t>
  </si>
  <si>
    <t>Este indicador pretende medir el fortalecimiento del marco jurídico en materia ambiental</t>
  </si>
  <si>
    <t>(número de reglamentos en materia ambiental publicados/número de reglamentos en materia ambiental necesarios)*100</t>
  </si>
  <si>
    <r>
      <t>E097A05</t>
    </r>
    <r>
      <rPr>
        <sz val="10"/>
        <color indexed="8"/>
        <rFont val="Colaborate-Regular"/>
        <family val="3"/>
      </rPr>
      <t>.- Participación Ciudadana</t>
    </r>
  </si>
  <si>
    <t>Porcentaje de crecimiento anual de participantes</t>
  </si>
  <si>
    <t>Este indicador pretende medir el crecimiento de la participación de la ciudadanía en temas ambientales</t>
  </si>
  <si>
    <t>((número de participante en el tiempo t - número de participantes en el tiempo t-1)/ número de participantes del tiempo t-1)*100</t>
  </si>
  <si>
    <t>TASA DE CRECIMIENTO</t>
  </si>
  <si>
    <r>
      <t>E097A06</t>
    </r>
    <r>
      <rPr>
        <sz val="10"/>
        <color indexed="8"/>
        <rFont val="Colaborate-Regular"/>
        <family val="3"/>
      </rPr>
      <t>.- Cambio Climático</t>
    </r>
  </si>
  <si>
    <t>Porcentaje de avance en la formulación del PEACC</t>
  </si>
  <si>
    <t>Este indicador pretende medir el avance en los estudios necesarios para realizar el Programa Estatal de Acciones ante el Cambio Climático</t>
  </si>
  <si>
    <t>(número de estudios realizados/número de estudios requeridos)*100</t>
  </si>
  <si>
    <r>
      <t>E097A07</t>
    </r>
    <r>
      <rPr>
        <sz val="10"/>
        <color indexed="8"/>
        <rFont val="Colaborate-Regular"/>
        <family val="3"/>
      </rPr>
      <t>.- Capacitación del personal</t>
    </r>
  </si>
  <si>
    <t>Porcentaje de avance en la capacitación del personal</t>
  </si>
  <si>
    <t>Este indicador pretende medir el avance en la capacitación otorgada al personal del IMADES</t>
  </si>
  <si>
    <t>(número de cursos de capacitación impartidos /número de cursos de capacitación establecidos en el PED)*100</t>
  </si>
  <si>
    <r>
      <t>G098A01</t>
    </r>
    <r>
      <rPr>
        <sz val="10"/>
        <color indexed="8"/>
        <rFont val="Colaborate-Regular"/>
        <family val="3"/>
      </rPr>
      <t>.- Actividades de apoyo administrativo</t>
    </r>
  </si>
  <si>
    <t>Actividades cumplidas derivadas de metas anuales de planeación operativa</t>
  </si>
  <si>
    <t>Este indicdor pretende medir el porcentaje de avance en el ejercicio del presupuesto</t>
  </si>
  <si>
    <t>ECONOMÍA - TRIMESTRAL</t>
  </si>
  <si>
    <r>
      <t>G098A02</t>
    </r>
    <r>
      <rPr>
        <sz val="10"/>
        <color indexed="8"/>
        <rFont val="Colaborate-Regular"/>
        <family val="3"/>
      </rPr>
      <t>.- Proyecto de Cooperación Internacional</t>
    </r>
  </si>
  <si>
    <t>Porcentaje de Proyectos Gestionados</t>
  </si>
  <si>
    <t>Este indicador pretende medir el porcentaje del presupuesto que se ejerce en convenios internacionales</t>
  </si>
  <si>
    <t>(presupusto estatal autorizado/presupuesto ejercido en convenios interncionales)*100</t>
  </si>
  <si>
    <r>
      <t>G098A03</t>
    </r>
    <r>
      <rPr>
        <sz val="10"/>
        <color indexed="8"/>
        <rFont val="Colaborate-Regular"/>
        <family val="3"/>
      </rPr>
      <t>.- Proyecto Cambio Climático</t>
    </r>
  </si>
  <si>
    <t>Acciones cumplidas del Programa de cambio climático</t>
  </si>
  <si>
    <t>Este indicador pretende medir el porcentaje del presupuesto que se ejerce en convenios cuyo tema es cambio climático</t>
  </si>
  <si>
    <t>(presupusto estatal autorizado/presupuesto ejercido en convenios de cambio climático)*100</t>
  </si>
  <si>
    <r>
      <t>E186A13</t>
    </r>
    <r>
      <rPr>
        <sz val="10"/>
        <color indexed="8"/>
        <rFont val="Colaborate-Regular"/>
        <family val="3"/>
      </rPr>
      <t>.- Operación del Programa Mantenimiento de los Espacios Educativos.</t>
    </r>
  </si>
  <si>
    <t>Porcentaje de planteles educativos de educación básica atendidos con el Programa de Mantenimiento de los Espacios Educativos.</t>
  </si>
  <si>
    <t>Porcentaje de escuelas beneficiadas con el programa</t>
  </si>
  <si>
    <t>(Número de planteles de educación básica atendidos/Total de planteles de educación básica del Estado de Colima autorizados)*100</t>
  </si>
  <si>
    <t>EFICACIA - TRIMESTRAL</t>
  </si>
  <si>
    <t>Plantel educativo atendido</t>
  </si>
  <si>
    <r>
      <t>E186A14</t>
    </r>
    <r>
      <rPr>
        <sz val="10"/>
        <color indexed="8"/>
        <rFont val="Colaborate-Regular"/>
        <family val="3"/>
      </rPr>
      <t>.- Operación de Proyectos para la inclusión y la equidad educativa.</t>
    </r>
  </si>
  <si>
    <t>Acciones realizadas en tiempo establecido para el desarrollo del proyecto y el fortalecimiento de la inclusión educativa. Porcentaje de alumnos de secundaria que incrementaron su nivel de aprendizaje en español y matemáticas durante el ciclo escolar 2014-2015.</t>
  </si>
  <si>
    <t>Acciones realizadas en tiempo y forma.</t>
  </si>
  <si>
    <t>((Te-Tr) / Te)*100 Nota: ver anexo</t>
  </si>
  <si>
    <t>Proyecto</t>
  </si>
  <si>
    <t>N/A</t>
  </si>
  <si>
    <r>
      <t>E186A15</t>
    </r>
    <r>
      <rPr>
        <sz val="10"/>
        <color indexed="8"/>
        <rFont val="Colaborate-Regular"/>
        <family val="3"/>
      </rPr>
      <t>.- Operación de Servicios Educativos de Telesecundarias.</t>
    </r>
  </si>
  <si>
    <t>Porcentaje de alumnos atendidos con el servicio de telesecundarias.</t>
  </si>
  <si>
    <t>porcentaje de alumnos que estudian en telesecundarias</t>
  </si>
  <si>
    <t>(Número de alumnos atendidos con los servicios en los planteles de telesecundarias/Total de alumnos que demandan el servicio de telesecundarias)*100</t>
  </si>
  <si>
    <t>alumno atendido</t>
  </si>
  <si>
    <r>
      <t>E186A16</t>
    </r>
    <r>
      <rPr>
        <sz val="10"/>
        <color indexed="8"/>
        <rFont val="Colaborate-Regular"/>
        <family val="3"/>
      </rPr>
      <t>.- Operación del Programa Pintando mejoramos nuestra escuela.</t>
    </r>
  </si>
  <si>
    <t>Porcentaje de planteles escolares de educación básica pintados.</t>
  </si>
  <si>
    <t>porcentaje de escuelas atendidas con el programa pintando mejoramos nuestra escuela</t>
  </si>
  <si>
    <t>(Número de escuelas de educación basica atendidas/Número de escuelas de educación básica que solicitan el servicio) *100</t>
  </si>
  <si>
    <t>plantel atendido</t>
  </si>
  <si>
    <r>
      <t>E186A17</t>
    </r>
    <r>
      <rPr>
        <sz val="10"/>
        <color indexed="8"/>
        <rFont val="Colaborate-Regular"/>
        <family val="3"/>
      </rPr>
      <t>.- Operación del Programa de Educación Fisica en Educación Básica.</t>
    </r>
  </si>
  <si>
    <t>Porcentaje de escuelas de educación básica que se encuentran con una clasificación de Bien en la Ficha de visita técnica.</t>
  </si>
  <si>
    <t>escuelas que cuentan con el servicio de educación básica y que tienen una clasificación de BIEN en sus fichas de visita técnica.</t>
  </si>
  <si>
    <t>(Número de escuelas de educación básica que se encuentran con una clasificación de Bien en la Ficha de visita técnica /Total de escuelas de educación básica que cuentan con el servicio de educación física) * 100</t>
  </si>
  <si>
    <t>EFICACIA - SEMESTRAL</t>
  </si>
  <si>
    <t>Plantel atendido</t>
  </si>
  <si>
    <r>
      <t>E186A18</t>
    </r>
    <r>
      <rPr>
        <sz val="10"/>
        <color indexed="8"/>
        <rFont val="Colaborate-Regular"/>
        <family val="3"/>
      </rPr>
      <t>.- Operación del servicio de Primaria General Federalizada a la población de 6 a 12 años.</t>
    </r>
  </si>
  <si>
    <t>Porcentaje de alumnos de 6 a 12 años inscritos en el nivel primaria.</t>
  </si>
  <si>
    <t>Niños de 6 a 12 años de edad que cursan la educación primaria.</t>
  </si>
  <si>
    <t>(Numero de alumnos de 6 a 12 años atendidos en escuelas primarias federales / Total de la población en edad escolar del Estado de acuerdo a la proyección CONAPO en el estado de Colima)*100</t>
  </si>
  <si>
    <r>
      <t>E187A01</t>
    </r>
    <r>
      <rPr>
        <sz val="10"/>
        <color indexed="8"/>
        <rFont val="Colaborate-Regular"/>
        <family val="3"/>
      </rPr>
      <t>.- Gestión de los procesos de inscripción reinscripción acreditación regularización y certificación de alumnos de Educación Básica.</t>
    </r>
  </si>
  <si>
    <t>Porcentaje de procesos en materia de registro y certificación realizado para atender a los alumnos de Educación Básica.</t>
  </si>
  <si>
    <t>Porcentaje de procesos realizados</t>
  </si>
  <si>
    <t>(Número procesos en materia de registro y certificación realizado para atender a los alumnos de Educación Básica/Total de alumnos de los planteles de educación básica de la SE)*100</t>
  </si>
  <si>
    <t>EFICACIA - ANUAL</t>
  </si>
  <si>
    <t>Proceso gestionado</t>
  </si>
  <si>
    <r>
      <t>E187A02</t>
    </r>
    <r>
      <rPr>
        <sz val="10"/>
        <color indexed="8"/>
        <rFont val="Colaborate-Regular"/>
        <family val="3"/>
      </rPr>
      <t>.- Gestión de la Microplaneación para la creación y ampliación de infraestructura en educación básica</t>
    </r>
  </si>
  <si>
    <t>Porcentaje de estudios de factibilidad para nuevas creaciones y expansiones de escuelas de educación básica justificados.</t>
  </si>
  <si>
    <t>estudios de factibilidad realizados</t>
  </si>
  <si>
    <t>(Total de esudios de factibilidad para nuevas creaciones y expansiones de escuelas de educación básica justificadas /Total de estudios de factibilidad para nuevas creaciones y expansiones de escuelas de educación básica realizados)*100</t>
  </si>
  <si>
    <t>Estudio de factibilidad</t>
  </si>
  <si>
    <r>
      <t>E187A03</t>
    </r>
    <r>
      <rPr>
        <sz val="10"/>
        <color indexed="8"/>
        <rFont val="Colaborate-Regular"/>
        <family val="3"/>
      </rPr>
      <t>.- Atención a adultos con servicios de Misiones Culturales.</t>
    </r>
  </si>
  <si>
    <t>Porcentaje de adultos atendidos mediante talleres respecto de los inscritos.</t>
  </si>
  <si>
    <t>Atención a adultos mediante talleres</t>
  </si>
  <si>
    <t>(Número de adultos capacitados en talleres /Total de adultos inscritos)*100</t>
  </si>
  <si>
    <t>Alumnos atendidos</t>
  </si>
  <si>
    <r>
      <t>E187A04</t>
    </r>
    <r>
      <rPr>
        <sz val="10"/>
        <color indexed="8"/>
        <rFont val="Colaborate-Regular"/>
        <family val="3"/>
      </rPr>
      <t>.- Asesoría técnica operativa y financiera del Programa Escuelas de Calidad para el fortalecimiento de la autonomía de la gestión.</t>
    </r>
  </si>
  <si>
    <t>Tasa de variación que presentan las escuelas públicas primarias y secundarias beneficiadas por el Programa Escuelas de Calidad que logran el nivel de Competente y Avanzado en el Examen de Fin de Curso en las asignaturas de Español y Matemáticas.</t>
  </si>
  <si>
    <t>Mide el avance en las asignaturas de Español y Matemáticas.</t>
  </si>
  <si>
    <t>Nota: ver ficha anexa.</t>
  </si>
  <si>
    <t>CALIDAD - ANUAL</t>
  </si>
  <si>
    <t>Escuelas públicas primarias y secundarias.</t>
  </si>
  <si>
    <r>
      <t>E187A05</t>
    </r>
    <r>
      <rPr>
        <sz val="10"/>
        <color indexed="8"/>
        <rFont val="Colaborate-Regular"/>
        <family val="3"/>
      </rPr>
      <t>.- Gestión de la instalación de Consejos de Participación Social en Educación Básica.</t>
    </r>
  </si>
  <si>
    <t>Porcentaje de Consejos de participación social en educación básica instalados.</t>
  </si>
  <si>
    <t>Número de Consejos de Participación Social instalados</t>
  </si>
  <si>
    <t>(Número de Consejos de participación social instalados / Total de Consejos de participación social) * 100</t>
  </si>
  <si>
    <t>Consejos de Participación Social instalados</t>
  </si>
  <si>
    <r>
      <t>E187A06</t>
    </r>
    <r>
      <rPr>
        <sz val="10"/>
        <color indexed="8"/>
        <rFont val="Colaborate-Regular"/>
        <family val="3"/>
      </rPr>
      <t>.- Gestión de ambientes escolares seguros que contribuyan a la mejora del logro educativo a través del Programa Escuela Segura.</t>
    </r>
  </si>
  <si>
    <t>Porcentaje de escuelas públicas de Educación Básica beneficiadas con apoyo financiero del Programa Escuela Segura.</t>
  </si>
  <si>
    <t>Mide las escuelas apoyadas con financiamiento del programa Escuela Segura.</t>
  </si>
  <si>
    <t>Escuelas públicas s de educación básica.</t>
  </si>
  <si>
    <r>
      <t>E187A07</t>
    </r>
    <r>
      <rPr>
        <sz val="10"/>
        <color indexed="8"/>
        <rFont val="Colaborate-Regular"/>
        <family val="3"/>
      </rPr>
      <t>.- Seguimiento de los procesos del servicio académico y administrativo de Educación Básica que ofrecen los Centros de Desarrollo Educativo Regionales.</t>
    </r>
  </si>
  <si>
    <t>Porcentaje de reuniones realizadas por los Consejos Técnicos Regionales para la valoración de los procesos del servicio académico y administrativo.</t>
  </si>
  <si>
    <t>Número de reuniones realizadas</t>
  </si>
  <si>
    <t>(Número de reuniones de Consejo Técnico Regional realizadas/Total de reuniones programadas)*100</t>
  </si>
  <si>
    <t>EFICACIA - MENSUAL</t>
  </si>
  <si>
    <t>Reuniones realizadas</t>
  </si>
  <si>
    <r>
      <t>E187A08</t>
    </r>
    <r>
      <rPr>
        <sz val="10"/>
        <color indexed="8"/>
        <rFont val="Colaborate-Regular"/>
        <family val="3"/>
      </rPr>
      <t>.- Gestión de la entrega de credenciales con fotografía a alumnos de preescolar primaria y secundaria.</t>
    </r>
  </si>
  <si>
    <t>Porcentaje de alumnos de nivel preescolar primaria y secundaria que cuentan con credencial con fotografía vigente.</t>
  </si>
  <si>
    <t>Número de alumnos de educación básica que cuentan con credencial vigente</t>
  </si>
  <si>
    <t>(Número de alumnos de preescolar, primaria y secundaria que cuentan con credencial vigente / Total de alumnos de preescolar, primaria y secundaria) * 100</t>
  </si>
  <si>
    <t>Alumnos que cuentan con credencial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</si>
</sst>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Colaborate-Regular"/>
      <family val="3"/>
    </font>
    <font>
      <sz val="10"/>
      <color theme="1"/>
      <name val="Colaborate-Regular"/>
      <family val="3"/>
    </font>
    <font>
      <sz val="10"/>
      <color indexed="8"/>
      <name val="Colaborate-Regula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/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9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/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2</xdr:col>
      <xdr:colOff>552812</xdr:colOff>
      <xdr:row>0</xdr:row>
      <xdr:rowOff>771429</xdr:rowOff>
    </xdr:to>
    <xdr:pic>
      <xdr:nvPicPr>
        <xdr:cNvPr id="2" name="38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1525" y="0"/>
          <a:ext cx="2591162" cy="771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657225</xdr:colOff>
      <xdr:row>0</xdr:row>
      <xdr:rowOff>47625</xdr:rowOff>
    </xdr:from>
    <xdr:to>
      <xdr:col>13</xdr:col>
      <xdr:colOff>684165</xdr:colOff>
      <xdr:row>1</xdr:row>
      <xdr:rowOff>12355</xdr:rowOff>
    </xdr:to>
    <xdr:pic>
      <xdr:nvPicPr>
        <xdr:cNvPr id="3" name="39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896975" y="47625"/>
          <a:ext cx="2190476" cy="781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zoomScale="70" zoomScaleNormal="70" workbookViewId="0"/>
  </sheetViews>
  <sheetFormatPr baseColWidth="10" defaultRowHeight="15" x14ac:dyDescent="0.25"/>
  <cols>
    <col min="2" max="5" width="30.7109375" customWidth="1"/>
    <col min="6" max="7" width="15.7109375" customWidth="1"/>
    <col min="8" max="14" width="10.7109375" customWidth="1"/>
  </cols>
  <sheetData>
    <row r="1" spans="1:14" s="25" customFormat="1" ht="63.75" customHeight="1" x14ac:dyDescent="0.2">
      <c r="A1" s="24"/>
      <c r="C1" s="26"/>
      <c r="F1" s="27"/>
      <c r="G1" s="27"/>
      <c r="N1" s="28"/>
    </row>
    <row r="2" spans="1:14" s="4" customFormat="1" ht="15" customHeight="1" x14ac:dyDescent="0.2">
      <c r="A2" s="1"/>
      <c r="B2" s="2" t="s">
        <v>0</v>
      </c>
      <c r="C2" s="3" t="s">
        <v>1</v>
      </c>
      <c r="E2" s="2" t="s">
        <v>2</v>
      </c>
      <c r="F2" s="3" t="s">
        <v>3</v>
      </c>
      <c r="G2" s="5"/>
      <c r="H2" s="5"/>
      <c r="I2" s="5"/>
    </row>
    <row r="3" spans="1:14" s="4" customFormat="1" ht="15" customHeight="1" x14ac:dyDescent="0.2">
      <c r="A3" s="1"/>
      <c r="B3" s="2" t="s">
        <v>4</v>
      </c>
      <c r="C3" s="3" t="s">
        <v>5</v>
      </c>
      <c r="E3" s="2" t="s">
        <v>6</v>
      </c>
      <c r="F3" s="6" t="s">
        <v>7</v>
      </c>
      <c r="G3" s="5"/>
      <c r="H3" s="5"/>
      <c r="I3" s="5"/>
    </row>
    <row r="4" spans="1:14" s="4" customFormat="1" ht="15" customHeight="1" x14ac:dyDescent="0.2">
      <c r="A4" s="1"/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/>
      <c r="L4" s="7"/>
      <c r="M4" s="7"/>
      <c r="N4" s="7"/>
    </row>
    <row r="5" spans="1:14" s="4" customFormat="1" ht="30" customHeight="1" x14ac:dyDescent="0.2">
      <c r="A5" s="8"/>
      <c r="B5" s="7"/>
      <c r="C5" s="7"/>
      <c r="D5" s="7"/>
      <c r="E5" s="7"/>
      <c r="F5" s="7"/>
      <c r="G5" s="7"/>
      <c r="H5" s="7"/>
      <c r="I5" s="7"/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</row>
    <row r="6" spans="1:14" s="4" customFormat="1" ht="127.5" x14ac:dyDescent="0.2">
      <c r="A6" s="10" t="s">
        <v>22</v>
      </c>
      <c r="B6" s="11" t="s">
        <v>23</v>
      </c>
      <c r="C6" s="12" t="s">
        <v>24</v>
      </c>
      <c r="D6" s="12" t="s">
        <v>25</v>
      </c>
      <c r="E6" s="12" t="s">
        <v>26</v>
      </c>
      <c r="F6" s="13" t="s">
        <v>27</v>
      </c>
      <c r="G6" s="13" t="s">
        <v>28</v>
      </c>
      <c r="H6" s="13" t="s">
        <v>29</v>
      </c>
      <c r="I6" s="13" t="s">
        <v>29</v>
      </c>
      <c r="J6" s="14">
        <f>J7</f>
        <v>9.3333333333333339</v>
      </c>
      <c r="K6" s="14">
        <f>K7</f>
        <v>17.416666666666664</v>
      </c>
      <c r="L6" s="14">
        <f>L7</f>
        <v>24</v>
      </c>
      <c r="M6" s="14">
        <f>M7</f>
        <v>19.916666666666668</v>
      </c>
      <c r="N6" s="14">
        <f>N7</f>
        <v>70.666666666666671</v>
      </c>
    </row>
    <row r="7" spans="1:14" s="4" customFormat="1" ht="76.5" x14ac:dyDescent="0.2">
      <c r="A7" s="15" t="s">
        <v>30</v>
      </c>
      <c r="B7" s="11" t="s">
        <v>31</v>
      </c>
      <c r="C7" s="12" t="s">
        <v>32</v>
      </c>
      <c r="D7" s="12" t="s">
        <v>33</v>
      </c>
      <c r="E7" s="12" t="s">
        <v>34</v>
      </c>
      <c r="F7" s="13" t="s">
        <v>35</v>
      </c>
      <c r="G7" s="13" t="s">
        <v>36</v>
      </c>
      <c r="H7" s="13">
        <v>9</v>
      </c>
      <c r="I7" s="13">
        <v>12</v>
      </c>
      <c r="J7" s="14">
        <f>AVERAGE(J8:J12)</f>
        <v>9.3333333333333339</v>
      </c>
      <c r="K7" s="14">
        <f>AVERAGE(K8:K12)</f>
        <v>17.416666666666664</v>
      </c>
      <c r="L7" s="14">
        <f>AVERAGE(L8:L12)</f>
        <v>24</v>
      </c>
      <c r="M7" s="14">
        <f>AVERAGE(M8:M12)</f>
        <v>19.916666666666668</v>
      </c>
      <c r="N7" s="14">
        <f>AVERAGE(N8:N12)</f>
        <v>70.666666666666671</v>
      </c>
    </row>
    <row r="8" spans="1:14" s="4" customFormat="1" ht="76.5" x14ac:dyDescent="0.2">
      <c r="A8" s="16" t="s">
        <v>37</v>
      </c>
      <c r="B8" s="17" t="s">
        <v>38</v>
      </c>
      <c r="C8" s="12" t="s">
        <v>39</v>
      </c>
      <c r="D8" s="12" t="s">
        <v>40</v>
      </c>
      <c r="E8" s="12" t="s">
        <v>41</v>
      </c>
      <c r="F8" s="13" t="s">
        <v>42</v>
      </c>
      <c r="G8" s="13" t="s">
        <v>28</v>
      </c>
      <c r="H8" s="13" t="s">
        <v>29</v>
      </c>
      <c r="I8" s="13" t="s">
        <v>29</v>
      </c>
      <c r="J8" s="14">
        <f>AVERAGE(J13:J16)</f>
        <v>0</v>
      </c>
      <c r="K8" s="14">
        <f>AVERAGE(K13:K16)</f>
        <v>6.25</v>
      </c>
      <c r="L8" s="14">
        <f>AVERAGE(L13:L16)</f>
        <v>37.5</v>
      </c>
      <c r="M8" s="14">
        <f>AVERAGE(M13:M16)</f>
        <v>6.25</v>
      </c>
      <c r="N8" s="14">
        <f>AVERAGE(N13:N16)</f>
        <v>50</v>
      </c>
    </row>
    <row r="9" spans="1:14" s="4" customFormat="1" ht="114.75" x14ac:dyDescent="0.2">
      <c r="A9" s="16"/>
      <c r="B9" s="17" t="s">
        <v>43</v>
      </c>
      <c r="C9" s="12" t="s">
        <v>44</v>
      </c>
      <c r="D9" s="12" t="s">
        <v>45</v>
      </c>
      <c r="E9" s="12" t="s">
        <v>46</v>
      </c>
      <c r="F9" s="13" t="s">
        <v>42</v>
      </c>
      <c r="G9" s="13" t="s">
        <v>47</v>
      </c>
      <c r="H9" s="13" t="s">
        <v>29</v>
      </c>
      <c r="I9" s="13" t="s">
        <v>29</v>
      </c>
      <c r="J9" s="14">
        <f>AVERAGE(J18:J20)</f>
        <v>5</v>
      </c>
      <c r="K9" s="14">
        <f>AVERAGE(K18:K20)</f>
        <v>28.333333333333332</v>
      </c>
      <c r="L9" s="14">
        <f>AVERAGE(L18:L20)</f>
        <v>30</v>
      </c>
      <c r="M9" s="14">
        <f>AVERAGE(M18:M20)</f>
        <v>3.3333333333333335</v>
      </c>
      <c r="N9" s="14">
        <f>AVERAGE(N18:N20)</f>
        <v>66.666666666666671</v>
      </c>
    </row>
    <row r="10" spans="1:14" s="4" customFormat="1" ht="51" x14ac:dyDescent="0.2">
      <c r="A10" s="16"/>
      <c r="B10" s="17" t="s">
        <v>48</v>
      </c>
      <c r="C10" s="12" t="s">
        <v>49</v>
      </c>
      <c r="D10" s="12" t="s">
        <v>50</v>
      </c>
      <c r="E10" s="12" t="s">
        <v>46</v>
      </c>
      <c r="F10" s="13" t="s">
        <v>42</v>
      </c>
      <c r="G10" s="13" t="s">
        <v>28</v>
      </c>
      <c r="H10" s="13">
        <v>0</v>
      </c>
      <c r="I10" s="13">
        <v>66</v>
      </c>
      <c r="J10" s="13">
        <f>AVERAGE(J22:J23)</f>
        <v>12.5</v>
      </c>
      <c r="K10" s="13">
        <f>AVERAGE(K22:K23)</f>
        <v>25</v>
      </c>
      <c r="L10" s="13">
        <f>AVERAGE(L22:L23)</f>
        <v>12.5</v>
      </c>
      <c r="M10" s="13">
        <f>AVERAGE(M22:M23)</f>
        <v>0</v>
      </c>
      <c r="N10" s="13">
        <f>AVERAGE(N22:N23)</f>
        <v>50</v>
      </c>
    </row>
    <row r="11" spans="1:14" s="4" customFormat="1" ht="76.5" x14ac:dyDescent="0.2">
      <c r="A11" s="16"/>
      <c r="B11" s="17" t="s">
        <v>51</v>
      </c>
      <c r="C11" s="12" t="s">
        <v>52</v>
      </c>
      <c r="D11" s="12" t="s">
        <v>53</v>
      </c>
      <c r="E11" s="12" t="s">
        <v>54</v>
      </c>
      <c r="F11" s="13" t="s">
        <v>42</v>
      </c>
      <c r="G11" s="13" t="s">
        <v>28</v>
      </c>
      <c r="H11" s="13">
        <v>66</v>
      </c>
      <c r="I11" s="13">
        <v>83</v>
      </c>
      <c r="J11" s="14">
        <f>AVERAGE(J24:J31)</f>
        <v>16.666666666666668</v>
      </c>
      <c r="K11" s="14">
        <f>AVERAGE(K24:K31)</f>
        <v>12.5</v>
      </c>
      <c r="L11" s="14">
        <f>AVERAGE(L24:L31)</f>
        <v>30</v>
      </c>
      <c r="M11" s="14">
        <f>AVERAGE(M24:M31)</f>
        <v>30</v>
      </c>
      <c r="N11" s="14">
        <f>AVERAGE(N24:N31)</f>
        <v>89.166666666666671</v>
      </c>
    </row>
    <row r="12" spans="1:14" s="4" customFormat="1" ht="38.25" x14ac:dyDescent="0.2">
      <c r="A12" s="16"/>
      <c r="B12" s="17" t="s">
        <v>55</v>
      </c>
      <c r="C12" s="12" t="s">
        <v>56</v>
      </c>
      <c r="D12" s="12" t="s">
        <v>57</v>
      </c>
      <c r="E12" s="12" t="s">
        <v>58</v>
      </c>
      <c r="F12" s="13" t="s">
        <v>59</v>
      </c>
      <c r="G12" s="13" t="s">
        <v>28</v>
      </c>
      <c r="H12" s="13">
        <v>100</v>
      </c>
      <c r="I12" s="13">
        <v>100</v>
      </c>
      <c r="J12" s="14">
        <f>AVERAGE(J32:J34)</f>
        <v>12.5</v>
      </c>
      <c r="K12" s="14">
        <f>AVERAGE(K32:K34)</f>
        <v>15</v>
      </c>
      <c r="L12" s="14">
        <f>AVERAGE(L32:L34)</f>
        <v>10</v>
      </c>
      <c r="M12" s="14">
        <f>AVERAGE(M32:M34)</f>
        <v>60</v>
      </c>
      <c r="N12" s="14">
        <f>AVERAGE(N32:N34)</f>
        <v>97.5</v>
      </c>
    </row>
    <row r="13" spans="1:14" s="4" customFormat="1" ht="30" customHeight="1" x14ac:dyDescent="0.2">
      <c r="A13" s="16"/>
      <c r="B13" s="17" t="s">
        <v>60</v>
      </c>
      <c r="C13" s="12" t="s">
        <v>61</v>
      </c>
      <c r="D13" s="12" t="s">
        <v>62</v>
      </c>
      <c r="E13" s="12" t="s">
        <v>63</v>
      </c>
      <c r="F13" s="13" t="s">
        <v>64</v>
      </c>
      <c r="G13" s="13" t="s">
        <v>36</v>
      </c>
      <c r="H13" s="13">
        <v>100</v>
      </c>
      <c r="I13" s="13">
        <v>100</v>
      </c>
      <c r="J13" s="13">
        <v>0</v>
      </c>
      <c r="K13" s="13">
        <v>25</v>
      </c>
      <c r="L13" s="18">
        <v>50</v>
      </c>
      <c r="M13" s="18">
        <v>25</v>
      </c>
      <c r="N13" s="18">
        <v>100</v>
      </c>
    </row>
    <row r="14" spans="1:14" s="4" customFormat="1" ht="51" x14ac:dyDescent="0.2">
      <c r="A14" s="16"/>
      <c r="B14" s="17" t="s">
        <v>65</v>
      </c>
      <c r="C14" s="12" t="s">
        <v>66</v>
      </c>
      <c r="D14" s="12" t="s">
        <v>67</v>
      </c>
      <c r="E14" s="12" t="s">
        <v>68</v>
      </c>
      <c r="F14" s="13" t="s">
        <v>64</v>
      </c>
      <c r="G14" s="13" t="s">
        <v>28</v>
      </c>
      <c r="H14" s="13">
        <v>0</v>
      </c>
      <c r="I14" s="13">
        <v>100</v>
      </c>
      <c r="J14" s="13">
        <v>0</v>
      </c>
      <c r="K14" s="13">
        <v>0</v>
      </c>
      <c r="L14" s="18">
        <v>0</v>
      </c>
      <c r="M14" s="18">
        <v>0</v>
      </c>
      <c r="N14" s="18">
        <v>0</v>
      </c>
    </row>
    <row r="15" spans="1:14" s="4" customFormat="1" ht="38.25" x14ac:dyDescent="0.2">
      <c r="A15" s="16"/>
      <c r="B15" s="17" t="s">
        <v>69</v>
      </c>
      <c r="C15" s="12" t="s">
        <v>70</v>
      </c>
      <c r="D15" s="12" t="s">
        <v>71</v>
      </c>
      <c r="E15" s="12" t="s">
        <v>72</v>
      </c>
      <c r="F15" s="13" t="s">
        <v>64</v>
      </c>
      <c r="G15" s="13" t="s">
        <v>28</v>
      </c>
      <c r="H15" s="13">
        <v>100</v>
      </c>
      <c r="I15" s="13">
        <v>100</v>
      </c>
      <c r="J15" s="13">
        <v>0</v>
      </c>
      <c r="K15" s="13">
        <v>0</v>
      </c>
      <c r="L15" s="18">
        <v>0</v>
      </c>
      <c r="M15" s="18">
        <v>0</v>
      </c>
      <c r="N15" s="18">
        <v>0</v>
      </c>
    </row>
    <row r="16" spans="1:14" s="4" customFormat="1" ht="38.25" x14ac:dyDescent="0.2">
      <c r="A16" s="16" t="s">
        <v>73</v>
      </c>
      <c r="B16" s="19" t="s">
        <v>74</v>
      </c>
      <c r="C16" s="12" t="s">
        <v>75</v>
      </c>
      <c r="D16" s="12" t="s">
        <v>76</v>
      </c>
      <c r="E16" s="12" t="s">
        <v>77</v>
      </c>
      <c r="F16" s="13" t="s">
        <v>64</v>
      </c>
      <c r="G16" s="13" t="s">
        <v>28</v>
      </c>
      <c r="H16" s="13">
        <v>0</v>
      </c>
      <c r="I16" s="13">
        <v>50</v>
      </c>
      <c r="J16" s="13">
        <v>0</v>
      </c>
      <c r="K16" s="13">
        <v>0</v>
      </c>
      <c r="L16" s="18">
        <v>100</v>
      </c>
      <c r="M16" s="18">
        <v>0</v>
      </c>
      <c r="N16" s="18">
        <v>100</v>
      </c>
    </row>
    <row r="17" spans="1:14" s="4" customFormat="1" ht="38.25" x14ac:dyDescent="0.2">
      <c r="A17" s="16"/>
      <c r="B17" s="19" t="s">
        <v>78</v>
      </c>
      <c r="C17" s="12" t="s">
        <v>79</v>
      </c>
      <c r="D17" s="12" t="s">
        <v>76</v>
      </c>
      <c r="E17" s="12" t="s">
        <v>80</v>
      </c>
      <c r="F17" s="13" t="s">
        <v>64</v>
      </c>
      <c r="G17" s="13" t="s">
        <v>28</v>
      </c>
      <c r="H17" s="13" t="s">
        <v>29</v>
      </c>
      <c r="I17" s="13" t="s">
        <v>29</v>
      </c>
      <c r="J17" s="13">
        <v>0</v>
      </c>
      <c r="K17" s="13">
        <v>0</v>
      </c>
      <c r="L17" s="18">
        <v>0</v>
      </c>
      <c r="M17" s="18">
        <v>100</v>
      </c>
      <c r="N17" s="18">
        <v>100</v>
      </c>
    </row>
    <row r="18" spans="1:14" s="4" customFormat="1" ht="63.75" x14ac:dyDescent="0.2">
      <c r="A18" s="16"/>
      <c r="B18" s="19" t="s">
        <v>81</v>
      </c>
      <c r="C18" s="12" t="s">
        <v>82</v>
      </c>
      <c r="D18" s="12" t="s">
        <v>83</v>
      </c>
      <c r="E18" s="12" t="s">
        <v>84</v>
      </c>
      <c r="F18" s="13" t="s">
        <v>64</v>
      </c>
      <c r="G18" s="13" t="s">
        <v>28</v>
      </c>
      <c r="H18" s="13">
        <v>100</v>
      </c>
      <c r="I18" s="13">
        <v>100</v>
      </c>
      <c r="J18" s="13">
        <v>0</v>
      </c>
      <c r="K18" s="13">
        <v>50</v>
      </c>
      <c r="L18" s="18">
        <v>50</v>
      </c>
      <c r="M18" s="18">
        <v>0</v>
      </c>
      <c r="N18" s="18">
        <v>100</v>
      </c>
    </row>
    <row r="19" spans="1:14" s="4" customFormat="1" ht="76.5" x14ac:dyDescent="0.2">
      <c r="A19" s="16"/>
      <c r="B19" s="19" t="s">
        <v>85</v>
      </c>
      <c r="C19" s="12" t="s">
        <v>86</v>
      </c>
      <c r="D19" s="12" t="s">
        <v>87</v>
      </c>
      <c r="E19" s="12" t="s">
        <v>88</v>
      </c>
      <c r="F19" s="13" t="s">
        <v>64</v>
      </c>
      <c r="G19" s="13" t="s">
        <v>28</v>
      </c>
      <c r="H19" s="13">
        <v>50</v>
      </c>
      <c r="I19" s="13">
        <v>60</v>
      </c>
      <c r="J19" s="13">
        <v>0</v>
      </c>
      <c r="K19" s="13">
        <v>0</v>
      </c>
      <c r="L19" s="18">
        <v>0</v>
      </c>
      <c r="M19" s="18">
        <v>0</v>
      </c>
      <c r="N19" s="18">
        <v>0</v>
      </c>
    </row>
    <row r="20" spans="1:14" s="4" customFormat="1" ht="63.75" x14ac:dyDescent="0.2">
      <c r="A20" s="16"/>
      <c r="B20" s="19" t="s">
        <v>89</v>
      </c>
      <c r="C20" s="12" t="s">
        <v>90</v>
      </c>
      <c r="D20" s="12" t="s">
        <v>91</v>
      </c>
      <c r="E20" s="12" t="s">
        <v>92</v>
      </c>
      <c r="F20" s="13" t="s">
        <v>64</v>
      </c>
      <c r="G20" s="13" t="s">
        <v>28</v>
      </c>
      <c r="H20" s="13">
        <v>80</v>
      </c>
      <c r="I20" s="13">
        <v>90</v>
      </c>
      <c r="J20" s="13">
        <v>15</v>
      </c>
      <c r="K20" s="13">
        <v>35</v>
      </c>
      <c r="L20" s="18">
        <v>40</v>
      </c>
      <c r="M20" s="18">
        <v>10</v>
      </c>
      <c r="N20" s="18">
        <v>100</v>
      </c>
    </row>
    <row r="21" spans="1:14" s="4" customFormat="1" ht="38.25" x14ac:dyDescent="0.2">
      <c r="A21" s="16"/>
      <c r="B21" s="19" t="s">
        <v>93</v>
      </c>
      <c r="C21" s="12" t="s">
        <v>49</v>
      </c>
      <c r="D21" s="12" t="s">
        <v>94</v>
      </c>
      <c r="E21" s="12" t="s">
        <v>95</v>
      </c>
      <c r="F21" s="13" t="s">
        <v>96</v>
      </c>
      <c r="G21" s="13" t="s">
        <v>28</v>
      </c>
      <c r="H21" s="13">
        <v>0</v>
      </c>
      <c r="I21" s="13">
        <v>66</v>
      </c>
      <c r="J21" s="13">
        <v>100</v>
      </c>
      <c r="K21" s="13">
        <v>0</v>
      </c>
      <c r="L21" s="18">
        <v>0</v>
      </c>
      <c r="M21" s="18"/>
      <c r="N21" s="18">
        <v>100</v>
      </c>
    </row>
    <row r="22" spans="1:14" s="4" customFormat="1" ht="51" x14ac:dyDescent="0.2">
      <c r="A22" s="16"/>
      <c r="B22" s="19" t="s">
        <v>97</v>
      </c>
      <c r="C22" s="12" t="s">
        <v>98</v>
      </c>
      <c r="D22" s="12" t="s">
        <v>99</v>
      </c>
      <c r="E22" s="12" t="s">
        <v>100</v>
      </c>
      <c r="F22" s="13" t="s">
        <v>96</v>
      </c>
      <c r="G22" s="13" t="s">
        <v>28</v>
      </c>
      <c r="H22" s="13">
        <v>0</v>
      </c>
      <c r="I22" s="13">
        <v>100</v>
      </c>
      <c r="J22" s="13">
        <v>25</v>
      </c>
      <c r="K22" s="13">
        <v>50</v>
      </c>
      <c r="L22" s="18">
        <v>25</v>
      </c>
      <c r="M22" s="18">
        <v>0</v>
      </c>
      <c r="N22" s="18">
        <v>100</v>
      </c>
    </row>
    <row r="23" spans="1:14" s="4" customFormat="1" ht="38.25" x14ac:dyDescent="0.2">
      <c r="A23" s="16"/>
      <c r="B23" s="19" t="s">
        <v>101</v>
      </c>
      <c r="C23" s="12" t="s">
        <v>102</v>
      </c>
      <c r="D23" s="12" t="s">
        <v>103</v>
      </c>
      <c r="E23" s="12" t="s">
        <v>104</v>
      </c>
      <c r="F23" s="13" t="s">
        <v>96</v>
      </c>
      <c r="G23" s="13" t="s">
        <v>28</v>
      </c>
      <c r="H23" s="13">
        <v>33</v>
      </c>
      <c r="I23" s="13">
        <v>100</v>
      </c>
      <c r="J23" s="13">
        <v>0</v>
      </c>
      <c r="K23" s="13">
        <v>0</v>
      </c>
      <c r="L23" s="18">
        <v>0</v>
      </c>
      <c r="M23" s="18">
        <v>0</v>
      </c>
      <c r="N23" s="18">
        <v>0</v>
      </c>
    </row>
    <row r="24" spans="1:14" s="4" customFormat="1" ht="51" x14ac:dyDescent="0.2">
      <c r="A24" s="16"/>
      <c r="B24" s="19" t="s">
        <v>105</v>
      </c>
      <c r="C24" s="12" t="s">
        <v>106</v>
      </c>
      <c r="D24" s="12" t="s">
        <v>107</v>
      </c>
      <c r="E24" s="12" t="s">
        <v>108</v>
      </c>
      <c r="F24" s="13" t="s">
        <v>64</v>
      </c>
      <c r="G24" s="13" t="s">
        <v>28</v>
      </c>
      <c r="H24" s="13">
        <v>0</v>
      </c>
      <c r="I24" s="13">
        <v>50</v>
      </c>
      <c r="J24" s="13">
        <v>0</v>
      </c>
      <c r="K24" s="13">
        <v>0</v>
      </c>
      <c r="L24" s="18">
        <v>0</v>
      </c>
      <c r="M24" s="18">
        <v>50</v>
      </c>
      <c r="N24" s="18">
        <v>50</v>
      </c>
    </row>
    <row r="25" spans="1:14" s="4" customFormat="1" ht="51" x14ac:dyDescent="0.2">
      <c r="A25" s="16"/>
      <c r="B25" s="19" t="s">
        <v>109</v>
      </c>
      <c r="C25" s="12" t="s">
        <v>110</v>
      </c>
      <c r="D25" s="12" t="s">
        <v>111</v>
      </c>
      <c r="E25" s="12" t="s">
        <v>112</v>
      </c>
      <c r="F25" s="13" t="s">
        <v>64</v>
      </c>
      <c r="G25" s="13" t="s">
        <v>36</v>
      </c>
      <c r="H25" s="13">
        <v>55</v>
      </c>
      <c r="I25" s="13">
        <v>75</v>
      </c>
      <c r="J25" s="13"/>
      <c r="K25" s="13"/>
      <c r="L25" s="18"/>
      <c r="M25" s="18"/>
      <c r="N25" s="18"/>
    </row>
    <row r="26" spans="1:14" s="4" customFormat="1" ht="63.75" x14ac:dyDescent="0.2">
      <c r="A26" s="16" t="s">
        <v>73</v>
      </c>
      <c r="B26" s="20" t="s">
        <v>113</v>
      </c>
      <c r="C26" s="12" t="s">
        <v>114</v>
      </c>
      <c r="D26" s="12" t="s">
        <v>115</v>
      </c>
      <c r="E26" s="12" t="s">
        <v>116</v>
      </c>
      <c r="F26" s="13" t="s">
        <v>64</v>
      </c>
      <c r="G26" s="13" t="s">
        <v>28</v>
      </c>
      <c r="H26" s="13">
        <v>24</v>
      </c>
      <c r="I26" s="13">
        <v>25</v>
      </c>
      <c r="J26" s="13">
        <v>0</v>
      </c>
      <c r="K26" s="13">
        <v>40</v>
      </c>
      <c r="L26" s="18">
        <v>40</v>
      </c>
      <c r="M26" s="18">
        <v>20</v>
      </c>
      <c r="N26" s="18">
        <v>100</v>
      </c>
    </row>
    <row r="27" spans="1:14" s="4" customFormat="1" ht="63.75" x14ac:dyDescent="0.2">
      <c r="A27" s="16"/>
      <c r="B27" s="20"/>
      <c r="C27" s="12" t="s">
        <v>114</v>
      </c>
      <c r="D27" s="12" t="s">
        <v>117</v>
      </c>
      <c r="E27" s="12" t="s">
        <v>118</v>
      </c>
      <c r="F27" s="13" t="s">
        <v>64</v>
      </c>
      <c r="G27" s="13" t="s">
        <v>28</v>
      </c>
      <c r="H27" s="13">
        <v>24</v>
      </c>
      <c r="I27" s="13">
        <v>26</v>
      </c>
      <c r="J27" s="13">
        <v>0</v>
      </c>
      <c r="K27" s="13">
        <v>35</v>
      </c>
      <c r="L27" s="18">
        <v>40</v>
      </c>
      <c r="M27" s="18">
        <v>10</v>
      </c>
      <c r="N27" s="18">
        <v>85</v>
      </c>
    </row>
    <row r="28" spans="1:14" s="4" customFormat="1" ht="51" x14ac:dyDescent="0.2">
      <c r="A28" s="16"/>
      <c r="B28" s="19" t="s">
        <v>119</v>
      </c>
      <c r="C28" s="12" t="s">
        <v>120</v>
      </c>
      <c r="D28" s="12" t="s">
        <v>121</v>
      </c>
      <c r="E28" s="12" t="s">
        <v>122</v>
      </c>
      <c r="F28" s="13" t="s">
        <v>64</v>
      </c>
      <c r="G28" s="13" t="s">
        <v>28</v>
      </c>
      <c r="H28" s="13">
        <v>0</v>
      </c>
      <c r="I28" s="13">
        <v>25</v>
      </c>
      <c r="J28" s="13"/>
      <c r="K28" s="13"/>
      <c r="L28" s="18"/>
      <c r="M28" s="18"/>
      <c r="N28" s="18"/>
    </row>
    <row r="29" spans="1:14" s="4" customFormat="1" ht="51" x14ac:dyDescent="0.2">
      <c r="A29" s="16"/>
      <c r="B29" s="19" t="s">
        <v>123</v>
      </c>
      <c r="C29" s="12" t="s">
        <v>124</v>
      </c>
      <c r="D29" s="12" t="s">
        <v>125</v>
      </c>
      <c r="E29" s="12" t="s">
        <v>126</v>
      </c>
      <c r="F29" s="13" t="s">
        <v>64</v>
      </c>
      <c r="G29" s="13" t="s">
        <v>127</v>
      </c>
      <c r="H29" s="13">
        <v>26</v>
      </c>
      <c r="I29" s="13">
        <v>27</v>
      </c>
      <c r="J29" s="13">
        <v>0</v>
      </c>
      <c r="K29" s="13">
        <v>0</v>
      </c>
      <c r="L29" s="18">
        <v>100</v>
      </c>
      <c r="M29" s="18">
        <v>0</v>
      </c>
      <c r="N29" s="18">
        <v>100</v>
      </c>
    </row>
    <row r="30" spans="1:14" s="4" customFormat="1" ht="51" x14ac:dyDescent="0.2">
      <c r="A30" s="16"/>
      <c r="B30" s="19" t="s">
        <v>128</v>
      </c>
      <c r="C30" s="12" t="s">
        <v>129</v>
      </c>
      <c r="D30" s="12" t="s">
        <v>130</v>
      </c>
      <c r="E30" s="12" t="s">
        <v>131</v>
      </c>
      <c r="F30" s="13" t="s">
        <v>64</v>
      </c>
      <c r="G30" s="13" t="s">
        <v>28</v>
      </c>
      <c r="H30" s="13" t="s">
        <v>29</v>
      </c>
      <c r="I30" s="13" t="s">
        <v>29</v>
      </c>
      <c r="J30" s="13">
        <v>100</v>
      </c>
      <c r="K30" s="13">
        <v>0</v>
      </c>
      <c r="L30" s="18">
        <v>0</v>
      </c>
      <c r="M30" s="18">
        <v>0</v>
      </c>
      <c r="N30" s="18">
        <v>100</v>
      </c>
    </row>
    <row r="31" spans="1:14" s="4" customFormat="1" ht="51" x14ac:dyDescent="0.2">
      <c r="A31" s="16"/>
      <c r="B31" s="19" t="s">
        <v>132</v>
      </c>
      <c r="C31" s="12" t="s">
        <v>133</v>
      </c>
      <c r="D31" s="12" t="s">
        <v>134</v>
      </c>
      <c r="E31" s="12" t="s">
        <v>135</v>
      </c>
      <c r="F31" s="13" t="s">
        <v>64</v>
      </c>
      <c r="G31" s="13" t="s">
        <v>28</v>
      </c>
      <c r="H31" s="13">
        <v>100</v>
      </c>
      <c r="I31" s="13">
        <v>100</v>
      </c>
      <c r="J31" s="13">
        <v>0</v>
      </c>
      <c r="K31" s="13">
        <v>0</v>
      </c>
      <c r="L31" s="18">
        <v>0</v>
      </c>
      <c r="M31" s="18">
        <v>100</v>
      </c>
      <c r="N31" s="18">
        <v>100</v>
      </c>
    </row>
    <row r="32" spans="1:14" s="4" customFormat="1" ht="38.25" x14ac:dyDescent="0.2">
      <c r="A32" s="16"/>
      <c r="B32" s="19" t="s">
        <v>136</v>
      </c>
      <c r="C32" s="12" t="s">
        <v>137</v>
      </c>
      <c r="D32" s="12" t="s">
        <v>138</v>
      </c>
      <c r="E32" s="12" t="s">
        <v>58</v>
      </c>
      <c r="F32" s="13" t="s">
        <v>139</v>
      </c>
      <c r="G32" s="13" t="s">
        <v>28</v>
      </c>
      <c r="H32" s="13">
        <v>100</v>
      </c>
      <c r="I32" s="13">
        <v>100</v>
      </c>
      <c r="J32" s="13">
        <v>25</v>
      </c>
      <c r="K32" s="13">
        <v>30</v>
      </c>
      <c r="L32" s="18">
        <v>20</v>
      </c>
      <c r="M32" s="18">
        <v>20</v>
      </c>
      <c r="N32" s="18">
        <v>95</v>
      </c>
    </row>
    <row r="33" spans="1:14" s="4" customFormat="1" ht="38.25" x14ac:dyDescent="0.2">
      <c r="A33" s="16"/>
      <c r="B33" s="19" t="s">
        <v>140</v>
      </c>
      <c r="C33" s="12" t="s">
        <v>141</v>
      </c>
      <c r="D33" s="12" t="s">
        <v>142</v>
      </c>
      <c r="E33" s="12" t="s">
        <v>143</v>
      </c>
      <c r="F33" s="13" t="s">
        <v>139</v>
      </c>
      <c r="G33" s="13" t="s">
        <v>28</v>
      </c>
      <c r="H33" s="13">
        <v>100</v>
      </c>
      <c r="I33" s="13">
        <v>100</v>
      </c>
      <c r="J33" s="13"/>
      <c r="K33" s="13"/>
      <c r="L33" s="18"/>
      <c r="M33" s="18"/>
      <c r="N33" s="18"/>
    </row>
    <row r="34" spans="1:14" s="4" customFormat="1" ht="51" x14ac:dyDescent="0.2">
      <c r="A34" s="16"/>
      <c r="B34" s="19" t="s">
        <v>144</v>
      </c>
      <c r="C34" s="12" t="s">
        <v>145</v>
      </c>
      <c r="D34" s="12" t="s">
        <v>146</v>
      </c>
      <c r="E34" s="12" t="s">
        <v>147</v>
      </c>
      <c r="F34" s="13" t="s">
        <v>139</v>
      </c>
      <c r="G34" s="13" t="s">
        <v>28</v>
      </c>
      <c r="H34" s="13">
        <v>100</v>
      </c>
      <c r="I34" s="13">
        <v>100</v>
      </c>
      <c r="J34" s="13">
        <v>0</v>
      </c>
      <c r="K34" s="13">
        <v>0</v>
      </c>
      <c r="L34" s="18">
        <v>0</v>
      </c>
      <c r="M34" s="18">
        <v>100</v>
      </c>
      <c r="N34" s="18">
        <v>100</v>
      </c>
    </row>
    <row r="35" spans="1:14" s="4" customFormat="1" ht="51" x14ac:dyDescent="0.2">
      <c r="A35" s="16"/>
      <c r="B35" s="19" t="s">
        <v>148</v>
      </c>
      <c r="C35" s="12" t="s">
        <v>149</v>
      </c>
      <c r="D35" s="12" t="s">
        <v>150</v>
      </c>
      <c r="E35" s="12" t="s">
        <v>151</v>
      </c>
      <c r="F35" s="13" t="s">
        <v>152</v>
      </c>
      <c r="G35" s="13" t="s">
        <v>153</v>
      </c>
      <c r="H35" s="13">
        <v>0</v>
      </c>
      <c r="I35" s="13">
        <v>320</v>
      </c>
      <c r="J35" s="21">
        <v>143</v>
      </c>
      <c r="K35" s="21">
        <v>92</v>
      </c>
      <c r="L35" s="22">
        <v>97</v>
      </c>
      <c r="M35" s="22">
        <v>153</v>
      </c>
      <c r="N35" s="22">
        <v>153</v>
      </c>
    </row>
    <row r="36" spans="1:14" s="4" customFormat="1" ht="114.75" x14ac:dyDescent="0.2">
      <c r="A36" s="16"/>
      <c r="B36" s="19" t="s">
        <v>154</v>
      </c>
      <c r="C36" s="12" t="s">
        <v>155</v>
      </c>
      <c r="D36" s="12" t="s">
        <v>156</v>
      </c>
      <c r="E36" s="12" t="s">
        <v>157</v>
      </c>
      <c r="F36" s="13" t="s">
        <v>35</v>
      </c>
      <c r="G36" s="13" t="s">
        <v>158</v>
      </c>
      <c r="H36" s="23">
        <v>0</v>
      </c>
      <c r="I36" s="23">
        <v>1</v>
      </c>
      <c r="J36" s="21" t="s">
        <v>159</v>
      </c>
      <c r="K36" s="21" t="s">
        <v>159</v>
      </c>
      <c r="L36" s="22" t="s">
        <v>159</v>
      </c>
      <c r="M36" s="22">
        <v>0</v>
      </c>
      <c r="N36" s="22">
        <v>0</v>
      </c>
    </row>
    <row r="37" spans="1:14" s="4" customFormat="1" ht="63.75" x14ac:dyDescent="0.2">
      <c r="A37" s="16"/>
      <c r="B37" s="19" t="s">
        <v>160</v>
      </c>
      <c r="C37" s="12" t="s">
        <v>161</v>
      </c>
      <c r="D37" s="12" t="s">
        <v>162</v>
      </c>
      <c r="E37" s="12" t="s">
        <v>163</v>
      </c>
      <c r="F37" s="13" t="s">
        <v>152</v>
      </c>
      <c r="G37" s="13" t="s">
        <v>164</v>
      </c>
      <c r="H37" s="13">
        <v>0</v>
      </c>
      <c r="I37" s="13">
        <v>1534</v>
      </c>
      <c r="J37" s="21">
        <v>1627</v>
      </c>
      <c r="K37" s="21">
        <v>1627</v>
      </c>
      <c r="L37" s="22">
        <v>1449</v>
      </c>
      <c r="M37" s="22">
        <v>1667</v>
      </c>
      <c r="N37" s="22">
        <v>1667</v>
      </c>
    </row>
    <row r="38" spans="1:14" s="4" customFormat="1" ht="51" x14ac:dyDescent="0.2">
      <c r="A38" s="16"/>
      <c r="B38" s="19" t="s">
        <v>165</v>
      </c>
      <c r="C38" s="12" t="s">
        <v>166</v>
      </c>
      <c r="D38" s="12" t="s">
        <v>167</v>
      </c>
      <c r="E38" s="12" t="s">
        <v>168</v>
      </c>
      <c r="F38" s="13" t="s">
        <v>152</v>
      </c>
      <c r="G38" s="13" t="s">
        <v>169</v>
      </c>
      <c r="H38" s="13">
        <v>0</v>
      </c>
      <c r="I38" s="23">
        <v>0.4</v>
      </c>
      <c r="J38" s="21" t="s">
        <v>159</v>
      </c>
      <c r="K38" s="21">
        <v>0</v>
      </c>
      <c r="L38" s="22">
        <v>1</v>
      </c>
      <c r="M38" s="22">
        <v>1</v>
      </c>
      <c r="N38" s="22">
        <v>1</v>
      </c>
    </row>
    <row r="39" spans="1:14" s="4" customFormat="1" ht="76.5" x14ac:dyDescent="0.2">
      <c r="A39" s="16"/>
      <c r="B39" s="19" t="s">
        <v>170</v>
      </c>
      <c r="C39" s="12" t="s">
        <v>171</v>
      </c>
      <c r="D39" s="12" t="s">
        <v>172</v>
      </c>
      <c r="E39" s="12" t="s">
        <v>173</v>
      </c>
      <c r="F39" s="13" t="s">
        <v>174</v>
      </c>
      <c r="G39" s="13" t="s">
        <v>175</v>
      </c>
      <c r="H39" s="13">
        <v>0</v>
      </c>
      <c r="I39" s="23">
        <v>0.85</v>
      </c>
      <c r="J39" s="21">
        <v>321</v>
      </c>
      <c r="K39" s="21">
        <v>321</v>
      </c>
      <c r="L39" s="22">
        <v>322</v>
      </c>
      <c r="M39" s="22">
        <v>323</v>
      </c>
      <c r="N39" s="22">
        <v>323</v>
      </c>
    </row>
    <row r="40" spans="1:14" s="4" customFormat="1" ht="76.5" x14ac:dyDescent="0.2">
      <c r="A40" s="16"/>
      <c r="B40" s="19" t="s">
        <v>176</v>
      </c>
      <c r="C40" s="12" t="s">
        <v>177</v>
      </c>
      <c r="D40" s="12" t="s">
        <v>178</v>
      </c>
      <c r="E40" s="12" t="s">
        <v>179</v>
      </c>
      <c r="F40" s="13" t="s">
        <v>152</v>
      </c>
      <c r="G40" s="13" t="s">
        <v>164</v>
      </c>
      <c r="H40" s="13">
        <v>0</v>
      </c>
      <c r="I40" s="13">
        <v>80175</v>
      </c>
      <c r="J40" s="21">
        <v>66678</v>
      </c>
      <c r="K40" s="21">
        <v>66678</v>
      </c>
      <c r="L40" s="22">
        <v>65627</v>
      </c>
      <c r="M40" s="22">
        <v>65219</v>
      </c>
      <c r="N40" s="22">
        <v>65219</v>
      </c>
    </row>
    <row r="41" spans="1:14" s="4" customFormat="1" ht="76.5" x14ac:dyDescent="0.2">
      <c r="A41" s="16"/>
      <c r="B41" s="19" t="s">
        <v>180</v>
      </c>
      <c r="C41" s="12" t="s">
        <v>181</v>
      </c>
      <c r="D41" s="12" t="s">
        <v>182</v>
      </c>
      <c r="E41" s="12" t="s">
        <v>183</v>
      </c>
      <c r="F41" s="13" t="s">
        <v>184</v>
      </c>
      <c r="G41" s="13" t="s">
        <v>185</v>
      </c>
      <c r="H41" s="13">
        <v>0</v>
      </c>
      <c r="I41" s="23">
        <v>1</v>
      </c>
      <c r="J41" s="21">
        <v>139834</v>
      </c>
      <c r="K41" s="21">
        <v>139834</v>
      </c>
      <c r="L41" s="22">
        <v>139834</v>
      </c>
      <c r="M41" s="22">
        <v>139834</v>
      </c>
      <c r="N41" s="22">
        <v>139834</v>
      </c>
    </row>
    <row r="42" spans="1:14" s="4" customFormat="1" ht="102" x14ac:dyDescent="0.2">
      <c r="A42" s="16"/>
      <c r="B42" s="19" t="s">
        <v>186</v>
      </c>
      <c r="C42" s="12" t="s">
        <v>187</v>
      </c>
      <c r="D42" s="12" t="s">
        <v>188</v>
      </c>
      <c r="E42" s="12" t="s">
        <v>189</v>
      </c>
      <c r="F42" s="13" t="s">
        <v>184</v>
      </c>
      <c r="G42" s="13" t="s">
        <v>190</v>
      </c>
      <c r="H42" s="13">
        <v>10</v>
      </c>
      <c r="I42" s="13">
        <v>20</v>
      </c>
      <c r="J42" s="21" t="s">
        <v>159</v>
      </c>
      <c r="K42" s="21" t="s">
        <v>159</v>
      </c>
      <c r="L42" s="22" t="s">
        <v>159</v>
      </c>
      <c r="M42" s="22">
        <v>2</v>
      </c>
      <c r="N42" s="22">
        <v>2</v>
      </c>
    </row>
    <row r="43" spans="1:14" s="4" customFormat="1" ht="38.25" x14ac:dyDescent="0.2">
      <c r="A43" s="16"/>
      <c r="B43" s="19" t="s">
        <v>191</v>
      </c>
      <c r="C43" s="12" t="s">
        <v>192</v>
      </c>
      <c r="D43" s="12" t="s">
        <v>193</v>
      </c>
      <c r="E43" s="12" t="s">
        <v>194</v>
      </c>
      <c r="F43" s="13" t="s">
        <v>152</v>
      </c>
      <c r="G43" s="13" t="s">
        <v>195</v>
      </c>
      <c r="H43" s="13">
        <v>0</v>
      </c>
      <c r="I43" s="23">
        <v>1</v>
      </c>
      <c r="J43" s="21">
        <v>225</v>
      </c>
      <c r="K43" s="21">
        <v>225</v>
      </c>
      <c r="L43" s="22">
        <v>225</v>
      </c>
      <c r="M43" s="22">
        <v>225</v>
      </c>
      <c r="N43" s="22">
        <v>225</v>
      </c>
    </row>
    <row r="44" spans="1:14" s="4" customFormat="1" ht="102" x14ac:dyDescent="0.2">
      <c r="A44" s="16"/>
      <c r="B44" s="19" t="s">
        <v>196</v>
      </c>
      <c r="C44" s="12" t="s">
        <v>197</v>
      </c>
      <c r="D44" s="12" t="s">
        <v>198</v>
      </c>
      <c r="E44" s="12" t="s">
        <v>199</v>
      </c>
      <c r="F44" s="13" t="s">
        <v>200</v>
      </c>
      <c r="G44" s="13" t="s">
        <v>201</v>
      </c>
      <c r="H44" s="13" t="s">
        <v>199</v>
      </c>
      <c r="I44" s="13" t="s">
        <v>199</v>
      </c>
      <c r="J44" s="21" t="s">
        <v>159</v>
      </c>
      <c r="K44" s="21" t="s">
        <v>159</v>
      </c>
      <c r="L44" s="22">
        <v>3.47</v>
      </c>
      <c r="M44" s="22" t="s">
        <v>159</v>
      </c>
      <c r="N44" s="22">
        <v>3.47</v>
      </c>
    </row>
    <row r="45" spans="1:14" s="4" customFormat="1" ht="114.75" x14ac:dyDescent="0.2">
      <c r="A45" s="16"/>
      <c r="B45" s="19" t="s">
        <v>202</v>
      </c>
      <c r="C45" s="12" t="s">
        <v>203</v>
      </c>
      <c r="D45" s="12" t="s">
        <v>204</v>
      </c>
      <c r="E45" s="12" t="s">
        <v>205</v>
      </c>
      <c r="F45" s="13" t="s">
        <v>184</v>
      </c>
      <c r="G45" s="13" t="s">
        <v>206</v>
      </c>
      <c r="H45" s="23">
        <v>0</v>
      </c>
      <c r="I45" s="23">
        <v>1</v>
      </c>
      <c r="J45" s="21" t="s">
        <v>159</v>
      </c>
      <c r="K45" s="21" t="s">
        <v>159</v>
      </c>
      <c r="L45" s="22" t="s">
        <v>159</v>
      </c>
      <c r="M45" s="22">
        <v>1107</v>
      </c>
      <c r="N45" s="22">
        <v>1107</v>
      </c>
    </row>
    <row r="46" spans="1:14" s="4" customFormat="1" ht="63.75" x14ac:dyDescent="0.2">
      <c r="A46" s="16" t="s">
        <v>73</v>
      </c>
      <c r="B46" s="19" t="s">
        <v>207</v>
      </c>
      <c r="C46" s="12" t="s">
        <v>208</v>
      </c>
      <c r="D46" s="12" t="s">
        <v>209</v>
      </c>
      <c r="E46" s="12" t="s">
        <v>199</v>
      </c>
      <c r="F46" s="13" t="s">
        <v>184</v>
      </c>
      <c r="G46" s="13" t="s">
        <v>210</v>
      </c>
      <c r="H46" s="13">
        <v>61</v>
      </c>
      <c r="I46" s="13">
        <v>134</v>
      </c>
      <c r="J46" s="21" t="s">
        <v>159</v>
      </c>
      <c r="K46" s="21" t="s">
        <v>159</v>
      </c>
      <c r="L46" s="22" t="s">
        <v>159</v>
      </c>
      <c r="M46" s="22">
        <v>65</v>
      </c>
      <c r="N46" s="22">
        <v>65</v>
      </c>
    </row>
    <row r="47" spans="1:14" s="4" customFormat="1" ht="63.75" x14ac:dyDescent="0.2">
      <c r="A47" s="16"/>
      <c r="B47" s="19" t="s">
        <v>211</v>
      </c>
      <c r="C47" s="12" t="s">
        <v>212</v>
      </c>
      <c r="D47" s="12" t="s">
        <v>213</v>
      </c>
      <c r="E47" s="12" t="s">
        <v>214</v>
      </c>
      <c r="F47" s="13" t="s">
        <v>215</v>
      </c>
      <c r="G47" s="13" t="s">
        <v>216</v>
      </c>
      <c r="H47" s="23">
        <v>1</v>
      </c>
      <c r="I47" s="13">
        <v>128</v>
      </c>
      <c r="J47" s="21">
        <v>43</v>
      </c>
      <c r="K47" s="21">
        <v>49</v>
      </c>
      <c r="L47" s="22">
        <v>16</v>
      </c>
      <c r="M47" s="22">
        <v>0</v>
      </c>
      <c r="N47" s="22"/>
    </row>
    <row r="48" spans="1:14" s="4" customFormat="1" ht="63.75" x14ac:dyDescent="0.2">
      <c r="A48" s="16"/>
      <c r="B48" s="19" t="s">
        <v>217</v>
      </c>
      <c r="C48" s="12" t="s">
        <v>218</v>
      </c>
      <c r="D48" s="12" t="s">
        <v>219</v>
      </c>
      <c r="E48" s="12" t="s">
        <v>220</v>
      </c>
      <c r="F48" s="13" t="s">
        <v>184</v>
      </c>
      <c r="G48" s="13" t="s">
        <v>221</v>
      </c>
      <c r="H48" s="13">
        <v>0</v>
      </c>
      <c r="I48" s="23">
        <v>0.9</v>
      </c>
      <c r="J48" s="21" t="s">
        <v>159</v>
      </c>
      <c r="K48" s="21" t="s">
        <v>159</v>
      </c>
      <c r="L48" s="22">
        <v>86551</v>
      </c>
      <c r="M48" s="22" t="s">
        <v>159</v>
      </c>
      <c r="N48" s="22">
        <v>86551</v>
      </c>
    </row>
  </sheetData>
  <mergeCells count="14">
    <mergeCell ref="A46:A48"/>
    <mergeCell ref="H4:H5"/>
    <mergeCell ref="I4:I5"/>
    <mergeCell ref="J4:N4"/>
    <mergeCell ref="A8:A15"/>
    <mergeCell ref="A16:A25"/>
    <mergeCell ref="A26:A45"/>
    <mergeCell ref="B26:B27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presupuesto</cp:lastModifiedBy>
  <dcterms:created xsi:type="dcterms:W3CDTF">2016-04-06T15:07:45Z</dcterms:created>
  <dcterms:modified xsi:type="dcterms:W3CDTF">2016-04-06T15:11:10Z</dcterms:modified>
</cp:coreProperties>
</file>