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° trimestre 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K6" s="1"/>
  <c r="K16" s="1"/>
  <c r="B16" l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<sst xmlns="http://schemas.openxmlformats.org/spreadsheetml/2006/main" count="26" uniqueCount="26">
  <si>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</si>
  <si>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A LOS MUNICIPIOS EN EL 2° TRIMESTRE DEL EJERCICIO FISCAL 2016.</t>
  </si>
  <si>
    <t>(incluye ajustes Y FEIEF )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</si>
  <si>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</si>
  <si>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</si>
  <si>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</si>
  <si>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</si>
  <si>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</si>
  <si>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</si>
  <si>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</si>
  <si>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</si>
  <si>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Participaciones por el IEPS a la Venta Final de Gasolinas y Diesel</t>
  </si>
  <si>
    <t>Fondo de Compensación del Impuesto Sobre Automóviles Nuevos</t>
  </si>
  <si>
    <t xml:space="preserve">Fondo de ISR 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</si>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</sst>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742950</xdr:colOff>
      <xdr:row>2</xdr:row>
      <xdr:rowOff>57150</xdr:rowOff>
    </xdr:to>
    <xdr:pic>
      <xdr:nvPicPr>
        <xdr:cNvPr id="2" name="1 Imagen" descr="Colima Estado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000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uerdo%202&#176;%20Trimestre%202016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mayo"/>
      <sheetName val="junio"/>
      <sheetName val="2° trimestre 2016"/>
    </sheetNames>
    <sheetDataSet>
      <sheetData sheetId="0">
        <row r="6">
          <cell r="B6">
            <v>4056078</v>
          </cell>
          <cell r="C6">
            <v>1212701</v>
          </cell>
          <cell r="D6">
            <v>41332</v>
          </cell>
          <cell r="E6">
            <v>-135</v>
          </cell>
          <cell r="F6">
            <v>34853</v>
          </cell>
          <cell r="G6">
            <v>142011</v>
          </cell>
          <cell r="H6">
            <v>-203081</v>
          </cell>
          <cell r="I6">
            <v>12167</v>
          </cell>
          <cell r="J6">
            <v>0</v>
          </cell>
        </row>
        <row r="7">
          <cell r="B7">
            <v>17366676</v>
          </cell>
          <cell r="C7">
            <v>5397277</v>
          </cell>
          <cell r="D7">
            <v>156273</v>
          </cell>
          <cell r="E7">
            <v>70</v>
          </cell>
          <cell r="F7">
            <v>131924</v>
          </cell>
          <cell r="G7">
            <v>627649</v>
          </cell>
          <cell r="H7">
            <v>379711</v>
          </cell>
          <cell r="I7">
            <v>46008</v>
          </cell>
          <cell r="J7">
            <v>1219617</v>
          </cell>
        </row>
        <row r="8">
          <cell r="B8">
            <v>3898917</v>
          </cell>
          <cell r="C8">
            <v>1052207</v>
          </cell>
          <cell r="D8">
            <v>42901</v>
          </cell>
          <cell r="E8">
            <v>-135</v>
          </cell>
          <cell r="F8">
            <v>49999</v>
          </cell>
          <cell r="G8">
            <v>194033</v>
          </cell>
          <cell r="H8">
            <v>-222154</v>
          </cell>
          <cell r="I8">
            <v>12630</v>
          </cell>
          <cell r="J8">
            <v>0</v>
          </cell>
        </row>
        <row r="9">
          <cell r="B9">
            <v>3477220</v>
          </cell>
          <cell r="C9">
            <v>1078260</v>
          </cell>
          <cell r="D9">
            <v>36335</v>
          </cell>
          <cell r="E9">
            <v>-172</v>
          </cell>
          <cell r="F9">
            <v>38230</v>
          </cell>
          <cell r="G9">
            <v>135729</v>
          </cell>
          <cell r="H9">
            <v>-291319</v>
          </cell>
          <cell r="I9">
            <v>10697</v>
          </cell>
          <cell r="J9">
            <v>0</v>
          </cell>
        </row>
        <row r="10">
          <cell r="B10">
            <v>4231776</v>
          </cell>
          <cell r="C10">
            <v>1173730</v>
          </cell>
          <cell r="D10">
            <v>35104</v>
          </cell>
          <cell r="E10">
            <v>18</v>
          </cell>
          <cell r="F10">
            <v>42128</v>
          </cell>
          <cell r="G10">
            <v>150292</v>
          </cell>
          <cell r="H10">
            <v>91504</v>
          </cell>
          <cell r="I10">
            <v>10334</v>
          </cell>
          <cell r="J10">
            <v>213516</v>
          </cell>
        </row>
        <row r="11">
          <cell r="B11">
            <v>5682756</v>
          </cell>
          <cell r="C11">
            <v>1403956</v>
          </cell>
          <cell r="D11">
            <v>49353</v>
          </cell>
          <cell r="E11">
            <v>212</v>
          </cell>
          <cell r="F11">
            <v>63101</v>
          </cell>
          <cell r="G11">
            <v>218954</v>
          </cell>
          <cell r="H11">
            <v>381670</v>
          </cell>
          <cell r="I11">
            <v>14540</v>
          </cell>
          <cell r="J11">
            <v>208205</v>
          </cell>
        </row>
        <row r="12">
          <cell r="B12">
            <v>19876339</v>
          </cell>
          <cell r="C12">
            <v>5835429</v>
          </cell>
          <cell r="D12">
            <v>165891</v>
          </cell>
          <cell r="E12">
            <v>637</v>
          </cell>
          <cell r="F12">
            <v>141853</v>
          </cell>
          <cell r="G12">
            <v>658192</v>
          </cell>
          <cell r="H12">
            <v>1631593</v>
          </cell>
          <cell r="I12">
            <v>48855</v>
          </cell>
          <cell r="J12">
            <v>1778521</v>
          </cell>
        </row>
        <row r="13">
          <cell r="B13">
            <v>4454461</v>
          </cell>
          <cell r="C13">
            <v>904996</v>
          </cell>
          <cell r="D13">
            <v>46258</v>
          </cell>
          <cell r="E13">
            <v>-351</v>
          </cell>
          <cell r="F13">
            <v>58200</v>
          </cell>
          <cell r="G13">
            <v>166013</v>
          </cell>
          <cell r="H13">
            <v>-644255</v>
          </cell>
          <cell r="I13">
            <v>13618</v>
          </cell>
          <cell r="J13">
            <v>0</v>
          </cell>
        </row>
        <row r="14">
          <cell r="B14">
            <v>11566669</v>
          </cell>
          <cell r="C14">
            <v>3557155</v>
          </cell>
          <cell r="D14">
            <v>103382</v>
          </cell>
          <cell r="E14">
            <v>39</v>
          </cell>
          <cell r="F14">
            <v>85926</v>
          </cell>
          <cell r="G14">
            <v>397462</v>
          </cell>
          <cell r="H14">
            <v>320903</v>
          </cell>
          <cell r="I14">
            <v>30438</v>
          </cell>
          <cell r="J14">
            <v>0</v>
          </cell>
        </row>
        <row r="15">
          <cell r="B15">
            <v>11681979</v>
          </cell>
          <cell r="C15">
            <v>3172099</v>
          </cell>
          <cell r="D15">
            <v>95104</v>
          </cell>
          <cell r="E15">
            <v>615</v>
          </cell>
          <cell r="F15">
            <v>119323</v>
          </cell>
          <cell r="G15">
            <v>426751</v>
          </cell>
          <cell r="H15">
            <v>1468721</v>
          </cell>
          <cell r="I15">
            <v>28013</v>
          </cell>
          <cell r="J15">
            <v>0</v>
          </cell>
        </row>
      </sheetData>
      <sheetData sheetId="1">
        <row r="6">
          <cell r="B6">
            <v>3140640</v>
          </cell>
          <cell r="C6">
            <v>1289472</v>
          </cell>
          <cell r="D6">
            <v>40870</v>
          </cell>
          <cell r="E6">
            <v>1</v>
          </cell>
          <cell r="F6">
            <v>54105</v>
          </cell>
          <cell r="G6">
            <v>195575</v>
          </cell>
          <cell r="H6">
            <v>90854</v>
          </cell>
          <cell r="I6">
            <v>12193</v>
          </cell>
          <cell r="J6">
            <v>0</v>
          </cell>
        </row>
        <row r="7">
          <cell r="B7">
            <v>13410774</v>
          </cell>
          <cell r="C7">
            <v>5743784</v>
          </cell>
          <cell r="D7">
            <v>154476</v>
          </cell>
          <cell r="E7">
            <v>3</v>
          </cell>
          <cell r="F7">
            <v>204817</v>
          </cell>
          <cell r="G7">
            <v>867194</v>
          </cell>
          <cell r="H7">
            <v>493688</v>
          </cell>
          <cell r="I7">
            <v>46088</v>
          </cell>
          <cell r="J7">
            <v>2404678</v>
          </cell>
        </row>
        <row r="8">
          <cell r="B8">
            <v>3020870</v>
          </cell>
          <cell r="C8">
            <v>1120429</v>
          </cell>
          <cell r="D8">
            <v>42427</v>
          </cell>
          <cell r="E8">
            <v>1</v>
          </cell>
          <cell r="F8">
            <v>77603</v>
          </cell>
          <cell r="G8">
            <v>264938</v>
          </cell>
          <cell r="H8">
            <v>68539</v>
          </cell>
          <cell r="I8">
            <v>12658</v>
          </cell>
          <cell r="J8">
            <v>0</v>
          </cell>
        </row>
        <row r="9">
          <cell r="B9">
            <v>2691524</v>
          </cell>
          <cell r="C9">
            <v>1146772</v>
          </cell>
          <cell r="D9">
            <v>35929</v>
          </cell>
          <cell r="E9">
            <v>0</v>
          </cell>
          <cell r="F9">
            <v>59341</v>
          </cell>
          <cell r="G9">
            <v>186449</v>
          </cell>
          <cell r="H9">
            <v>61998</v>
          </cell>
          <cell r="I9">
            <v>10719</v>
          </cell>
          <cell r="J9">
            <v>0</v>
          </cell>
        </row>
        <row r="10">
          <cell r="B10">
            <v>3278377</v>
          </cell>
          <cell r="C10">
            <v>1249140</v>
          </cell>
          <cell r="D10">
            <v>34701</v>
          </cell>
          <cell r="E10">
            <v>1</v>
          </cell>
          <cell r="F10">
            <v>65392</v>
          </cell>
          <cell r="G10">
            <v>207290</v>
          </cell>
          <cell r="H10">
            <v>92693</v>
          </cell>
          <cell r="I10">
            <v>10353</v>
          </cell>
          <cell r="J10">
            <v>264429</v>
          </cell>
        </row>
        <row r="11">
          <cell r="B11">
            <v>3917921</v>
          </cell>
          <cell r="C11">
            <v>1620881</v>
          </cell>
          <cell r="D11">
            <v>48481</v>
          </cell>
          <cell r="E11">
            <v>4</v>
          </cell>
          <cell r="F11">
            <v>98096</v>
          </cell>
          <cell r="G11">
            <v>330142</v>
          </cell>
          <cell r="H11">
            <v>244015</v>
          </cell>
          <cell r="I11">
            <v>14464</v>
          </cell>
          <cell r="J11">
            <v>245589</v>
          </cell>
        </row>
        <row r="12">
          <cell r="B12">
            <v>14648941</v>
          </cell>
          <cell r="C12">
            <v>6394118</v>
          </cell>
          <cell r="D12">
            <v>163514</v>
          </cell>
          <cell r="E12">
            <v>8</v>
          </cell>
          <cell r="F12">
            <v>220463</v>
          </cell>
          <cell r="G12">
            <v>955233</v>
          </cell>
          <cell r="H12">
            <v>921907</v>
          </cell>
          <cell r="I12">
            <v>48784</v>
          </cell>
          <cell r="J12">
            <v>8615652</v>
          </cell>
        </row>
        <row r="13">
          <cell r="B13">
            <v>3456260</v>
          </cell>
          <cell r="C13">
            <v>969071</v>
          </cell>
          <cell r="D13">
            <v>45745</v>
          </cell>
          <cell r="E13">
            <v>1</v>
          </cell>
          <cell r="F13">
            <v>90328</v>
          </cell>
          <cell r="G13">
            <v>229043</v>
          </cell>
          <cell r="H13">
            <v>27579</v>
          </cell>
          <cell r="I13">
            <v>13648</v>
          </cell>
          <cell r="J13">
            <v>0</v>
          </cell>
        </row>
        <row r="14">
          <cell r="B14">
            <v>8820549</v>
          </cell>
          <cell r="C14">
            <v>3815258</v>
          </cell>
          <cell r="D14">
            <v>102120</v>
          </cell>
          <cell r="E14">
            <v>3</v>
          </cell>
          <cell r="F14">
            <v>133441</v>
          </cell>
          <cell r="G14">
            <v>557940</v>
          </cell>
          <cell r="H14">
            <v>425951</v>
          </cell>
          <cell r="I14">
            <v>30467</v>
          </cell>
          <cell r="J14">
            <v>0</v>
          </cell>
        </row>
        <row r="15">
          <cell r="B15">
            <v>8407573</v>
          </cell>
          <cell r="C15">
            <v>3541548</v>
          </cell>
          <cell r="D15">
            <v>93602</v>
          </cell>
          <cell r="E15">
            <v>6</v>
          </cell>
          <cell r="F15">
            <v>185417</v>
          </cell>
          <cell r="G15">
            <v>628317</v>
          </cell>
          <cell r="H15">
            <v>691556</v>
          </cell>
          <cell r="I15">
            <v>27926</v>
          </cell>
          <cell r="J15">
            <v>1599129</v>
          </cell>
        </row>
      </sheetData>
      <sheetData sheetId="2">
        <row r="6">
          <cell r="B6">
            <v>3193229</v>
          </cell>
          <cell r="C6">
            <v>1195436</v>
          </cell>
          <cell r="D6">
            <v>35563</v>
          </cell>
          <cell r="E6">
            <v>148</v>
          </cell>
          <cell r="F6">
            <v>39620</v>
          </cell>
          <cell r="G6">
            <v>114429</v>
          </cell>
          <cell r="H6">
            <v>84860</v>
          </cell>
          <cell r="I6">
            <v>12193</v>
          </cell>
          <cell r="J6">
            <v>0</v>
          </cell>
        </row>
        <row r="7">
          <cell r="B7">
            <v>13636806</v>
          </cell>
          <cell r="C7">
            <v>5321594</v>
          </cell>
          <cell r="D7">
            <v>134420</v>
          </cell>
          <cell r="E7">
            <v>687</v>
          </cell>
          <cell r="F7">
            <v>149973</v>
          </cell>
          <cell r="G7">
            <v>506263</v>
          </cell>
          <cell r="H7">
            <v>461118</v>
          </cell>
          <cell r="I7">
            <v>46088</v>
          </cell>
          <cell r="J7">
            <v>1243587</v>
          </cell>
        </row>
        <row r="8">
          <cell r="B8">
            <v>3071375</v>
          </cell>
          <cell r="C8">
            <v>1037613</v>
          </cell>
          <cell r="D8">
            <v>36918</v>
          </cell>
          <cell r="E8">
            <v>141</v>
          </cell>
          <cell r="F8">
            <v>56835</v>
          </cell>
          <cell r="G8">
            <v>155928</v>
          </cell>
          <cell r="H8">
            <v>64017</v>
          </cell>
          <cell r="I8">
            <v>12658</v>
          </cell>
          <cell r="J8">
            <v>3965060</v>
          </cell>
        </row>
        <row r="9">
          <cell r="B9">
            <v>2736629</v>
          </cell>
          <cell r="C9">
            <v>1062970</v>
          </cell>
          <cell r="D9">
            <v>31264</v>
          </cell>
          <cell r="E9">
            <v>128</v>
          </cell>
          <cell r="F9">
            <v>43458</v>
          </cell>
          <cell r="G9">
            <v>109280</v>
          </cell>
          <cell r="H9">
            <v>57908</v>
          </cell>
          <cell r="I9">
            <v>10719</v>
          </cell>
          <cell r="J9">
            <v>0</v>
          </cell>
        </row>
        <row r="10">
          <cell r="B10">
            <v>3333205</v>
          </cell>
          <cell r="C10">
            <v>1157286</v>
          </cell>
          <cell r="D10">
            <v>30196</v>
          </cell>
          <cell r="E10">
            <v>148</v>
          </cell>
          <cell r="F10">
            <v>47889</v>
          </cell>
          <cell r="G10">
            <v>121160</v>
          </cell>
          <cell r="H10">
            <v>86578</v>
          </cell>
          <cell r="I10">
            <v>10353</v>
          </cell>
          <cell r="J10">
            <v>420708</v>
          </cell>
        </row>
        <row r="11">
          <cell r="B11">
            <v>4003066</v>
          </cell>
          <cell r="C11">
            <v>1414596</v>
          </cell>
          <cell r="D11">
            <v>42187</v>
          </cell>
          <cell r="E11">
            <v>995</v>
          </cell>
          <cell r="F11">
            <v>71764</v>
          </cell>
          <cell r="G11">
            <v>181694</v>
          </cell>
          <cell r="H11">
            <v>227916</v>
          </cell>
          <cell r="I11">
            <v>14464</v>
          </cell>
          <cell r="J11">
            <v>83002</v>
          </cell>
        </row>
        <row r="12">
          <cell r="B12">
            <v>14924276</v>
          </cell>
          <cell r="C12">
            <v>5797624</v>
          </cell>
          <cell r="D12">
            <v>142285</v>
          </cell>
          <cell r="E12">
            <v>1926</v>
          </cell>
          <cell r="F12">
            <v>161315</v>
          </cell>
          <cell r="G12">
            <v>539338</v>
          </cell>
          <cell r="H12">
            <v>861086</v>
          </cell>
          <cell r="I12">
            <v>48784</v>
          </cell>
          <cell r="J12">
            <v>2576631</v>
          </cell>
        </row>
        <row r="13">
          <cell r="B13">
            <v>3513844</v>
          </cell>
          <cell r="C13">
            <v>893734</v>
          </cell>
          <cell r="D13">
            <v>39806</v>
          </cell>
          <cell r="E13">
            <v>154</v>
          </cell>
          <cell r="F13">
            <v>66156</v>
          </cell>
          <cell r="G13">
            <v>133846</v>
          </cell>
          <cell r="H13">
            <v>25760</v>
          </cell>
          <cell r="I13">
            <v>13648</v>
          </cell>
          <cell r="J13">
            <v>0</v>
          </cell>
        </row>
        <row r="14">
          <cell r="B14">
            <v>8973740</v>
          </cell>
          <cell r="C14">
            <v>3514387</v>
          </cell>
          <cell r="D14">
            <v>88861</v>
          </cell>
          <cell r="E14">
            <v>642</v>
          </cell>
          <cell r="F14">
            <v>97691</v>
          </cell>
          <cell r="G14">
            <v>322212</v>
          </cell>
          <cell r="H14">
            <v>397850</v>
          </cell>
          <cell r="I14">
            <v>30467</v>
          </cell>
          <cell r="J14">
            <v>0</v>
          </cell>
        </row>
        <row r="15">
          <cell r="B15">
            <v>8574201</v>
          </cell>
          <cell r="C15">
            <v>3167274</v>
          </cell>
          <cell r="D15">
            <v>81450</v>
          </cell>
          <cell r="E15">
            <v>1458</v>
          </cell>
          <cell r="F15">
            <v>135688</v>
          </cell>
          <cell r="G15">
            <v>351342</v>
          </cell>
          <cell r="H15">
            <v>645932</v>
          </cell>
          <cell r="I15">
            <v>27926</v>
          </cell>
          <cell r="J15">
            <v>883492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workbookViewId="0">
      <selection activeCell="O5" sqref="O5"/>
    </sheetView>
  </sheetViews>
  <sheetFormatPr baseColWidth="10" defaultColWidth="11.42578125" defaultRowHeight="15"/>
  <cols>
    <col min="1" max="1" width="15.42578125" customWidth="1"/>
    <col min="2" max="2" width="16.5703125" customWidth="1"/>
    <col min="3" max="3" width="12.7109375" bestFit="1" customWidth="1"/>
    <col min="4" max="4" width="13.5703125" customWidth="1"/>
    <col min="5" max="5" width="13.7109375" customWidth="1"/>
    <col min="6" max="6" width="15.140625" customWidth="1"/>
    <col min="7" max="7" width="14.28515625" customWidth="1"/>
    <col min="8" max="8" width="16.28515625" customWidth="1"/>
    <col min="9" max="9" width="16" customWidth="1"/>
    <col min="10" max="10" width="13.28515625" customWidth="1"/>
    <col min="11" max="11" width="14" bestFit="1" customWidth="1"/>
    <col min="12" max="56" width="11.42578125" style="2"/>
  </cols>
  <sheetData>
    <row r="1" spans="1:56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56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56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56" ht="18" customHeight="1" thickBot="1">
      <c r="A4" s="4"/>
      <c r="B4" s="4"/>
      <c r="C4" s="4"/>
      <c r="D4" s="4"/>
      <c r="E4" s="4"/>
      <c r="F4" s="4"/>
      <c r="G4" s="5"/>
      <c r="H4" s="4"/>
      <c r="I4" s="6" t="s">
        <v>3</v>
      </c>
      <c r="J4" s="6"/>
      <c r="K4" s="6"/>
    </row>
    <row r="5" spans="1:56" ht="92.25" customHeight="1" thickBo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9" t="s">
        <v>14</v>
      </c>
    </row>
    <row r="6" spans="1:56" s="15" customFormat="1">
      <c r="A6" s="10" t="s">
        <v>15</v>
      </c>
      <c r="B6" s="11">
        <f>[1]abril!B6+[1]mayo!B6+[1]junio!B6</f>
        <v>10389947</v>
      </c>
      <c r="C6" s="11">
        <f>[1]abril!C6+[1]mayo!C6+[1]junio!C6</f>
        <v>3697609</v>
      </c>
      <c r="D6" s="11">
        <f>[1]abril!D6+[1]mayo!D6+[1]junio!D6</f>
        <v>117765</v>
      </c>
      <c r="E6" s="11">
        <f>[1]abril!E6+[1]mayo!E6+[1]junio!E6</f>
        <v>14</v>
      </c>
      <c r="F6" s="11">
        <f>[1]abril!F6+[1]mayo!F6+[1]junio!F6</f>
        <v>128578</v>
      </c>
      <c r="G6" s="11">
        <f>[1]abril!G6+[1]mayo!G6+[1]junio!G6</f>
        <v>452015</v>
      </c>
      <c r="H6" s="11">
        <f>[1]abril!H6+[1]mayo!H6+[1]junio!H6</f>
        <v>-27367</v>
      </c>
      <c r="I6" s="11">
        <f>[1]abril!I6+[1]mayo!I6+[1]junio!I6</f>
        <v>36553</v>
      </c>
      <c r="J6" s="12">
        <f>[1]abril!J6+[1]mayo!J6+[1]junio!J6</f>
        <v>0</v>
      </c>
      <c r="K6" s="13">
        <f t="shared" ref="K6:K15" si="0">SUM(B6:J6)</f>
        <v>14795114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s="15" customFormat="1">
      <c r="A7" s="16" t="s">
        <v>16</v>
      </c>
      <c r="B7" s="11">
        <f>[1]abril!B7+[1]mayo!B7+[1]junio!B7</f>
        <v>44414256</v>
      </c>
      <c r="C7" s="11">
        <f>[1]abril!C7+[1]mayo!C7+[1]junio!C7</f>
        <v>16462655</v>
      </c>
      <c r="D7" s="11">
        <f>[1]abril!D7+[1]mayo!D7+[1]junio!D7</f>
        <v>445169</v>
      </c>
      <c r="E7" s="11">
        <f>[1]abril!E7+[1]mayo!E7+[1]junio!E7</f>
        <v>760</v>
      </c>
      <c r="F7" s="11">
        <f>[1]abril!F7+[1]mayo!F7+[1]junio!F7</f>
        <v>486714</v>
      </c>
      <c r="G7" s="11">
        <f>[1]abril!G7+[1]mayo!G7+[1]junio!G7</f>
        <v>2001106</v>
      </c>
      <c r="H7" s="11">
        <f>[1]abril!H7+[1]mayo!H7+[1]junio!H7</f>
        <v>1334517</v>
      </c>
      <c r="I7" s="11">
        <f>[1]abril!I7+[1]mayo!I7+[1]junio!I7</f>
        <v>138184</v>
      </c>
      <c r="J7" s="17">
        <f>[1]abril!J7+[1]mayo!J7+[1]junio!J7</f>
        <v>4867882</v>
      </c>
      <c r="K7" s="18">
        <f t="shared" si="0"/>
        <v>70151243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s="15" customFormat="1">
      <c r="A8" s="16" t="s">
        <v>17</v>
      </c>
      <c r="B8" s="11">
        <f>[1]abril!B8+[1]mayo!B8+[1]junio!B8</f>
        <v>9991162</v>
      </c>
      <c r="C8" s="11">
        <f>[1]abril!C8+[1]mayo!C8+[1]junio!C8</f>
        <v>3210249</v>
      </c>
      <c r="D8" s="11">
        <f>[1]abril!D8+[1]mayo!D8+[1]junio!D8</f>
        <v>122246</v>
      </c>
      <c r="E8" s="11">
        <f>[1]abril!E8+[1]mayo!E8+[1]junio!E8</f>
        <v>7</v>
      </c>
      <c r="F8" s="11">
        <f>[1]abril!F8+[1]mayo!F8+[1]junio!F8</f>
        <v>184437</v>
      </c>
      <c r="G8" s="11">
        <f>[1]abril!G8+[1]mayo!G8+[1]junio!G8</f>
        <v>614899</v>
      </c>
      <c r="H8" s="11">
        <f>[1]abril!H8+[1]mayo!H8+[1]junio!H8</f>
        <v>-89598</v>
      </c>
      <c r="I8" s="11">
        <f>[1]abril!I8+[1]mayo!I8+[1]junio!I8</f>
        <v>37946</v>
      </c>
      <c r="J8" s="17">
        <f>[1]abril!J8+[1]mayo!J8+[1]junio!J8</f>
        <v>3965060</v>
      </c>
      <c r="K8" s="18">
        <f t="shared" si="0"/>
        <v>18036408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s="15" customFormat="1">
      <c r="A9" s="16" t="s">
        <v>18</v>
      </c>
      <c r="B9" s="11">
        <f>[1]abril!B9+[1]mayo!B9+[1]junio!B9</f>
        <v>8905373</v>
      </c>
      <c r="C9" s="11">
        <f>[1]abril!C9+[1]mayo!C9+[1]junio!C9</f>
        <v>3288002</v>
      </c>
      <c r="D9" s="11">
        <f>[1]abril!D9+[1]mayo!D9+[1]junio!D9</f>
        <v>103528</v>
      </c>
      <c r="E9" s="11">
        <f>[1]abril!E9+[1]mayo!E9+[1]junio!E9</f>
        <v>-44</v>
      </c>
      <c r="F9" s="11">
        <f>[1]abril!F9+[1]mayo!F9+[1]junio!F9</f>
        <v>141029</v>
      </c>
      <c r="G9" s="11">
        <f>[1]abril!G9+[1]mayo!G9+[1]junio!G9</f>
        <v>431458</v>
      </c>
      <c r="H9" s="11">
        <f>[1]abril!H9+[1]mayo!H9+[1]junio!H9</f>
        <v>-171413</v>
      </c>
      <c r="I9" s="11">
        <f>[1]abril!I9+[1]mayo!I9+[1]junio!I9</f>
        <v>32135</v>
      </c>
      <c r="J9" s="17">
        <f>[1]abril!J9+[1]mayo!J9+[1]junio!J9</f>
        <v>0</v>
      </c>
      <c r="K9" s="18">
        <f t="shared" si="0"/>
        <v>12730068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s="15" customFormat="1">
      <c r="A10" s="16" t="s">
        <v>19</v>
      </c>
      <c r="B10" s="11">
        <f>[1]abril!B10+[1]mayo!B10+[1]junio!B10</f>
        <v>10843358</v>
      </c>
      <c r="C10" s="11">
        <f>[1]abril!C10+[1]mayo!C10+[1]junio!C10</f>
        <v>3580156</v>
      </c>
      <c r="D10" s="11">
        <f>[1]abril!D10+[1]mayo!D10+[1]junio!D10</f>
        <v>100001</v>
      </c>
      <c r="E10" s="11">
        <f>[1]abril!E10+[1]mayo!E10+[1]junio!E10</f>
        <v>167</v>
      </c>
      <c r="F10" s="11">
        <f>[1]abril!F10+[1]mayo!F10+[1]junio!F10</f>
        <v>155409</v>
      </c>
      <c r="G10" s="11">
        <f>[1]abril!G10+[1]mayo!G10+[1]junio!G10</f>
        <v>478742</v>
      </c>
      <c r="H10" s="11">
        <f>[1]abril!H10+[1]mayo!H10+[1]junio!H10</f>
        <v>270775</v>
      </c>
      <c r="I10" s="11">
        <f>[1]abril!I10+[1]mayo!I10+[1]junio!I10</f>
        <v>31040</v>
      </c>
      <c r="J10" s="17">
        <f>[1]abril!J10+[1]mayo!J10+[1]junio!J10</f>
        <v>898653</v>
      </c>
      <c r="K10" s="18">
        <f t="shared" si="0"/>
        <v>16358301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s="15" customFormat="1">
      <c r="A11" s="16" t="s">
        <v>20</v>
      </c>
      <c r="B11" s="11">
        <f>[1]abril!B11+[1]mayo!B11+[1]junio!B11</f>
        <v>13603743</v>
      </c>
      <c r="C11" s="11">
        <f>[1]abril!C11+[1]mayo!C11+[1]junio!C11</f>
        <v>4439433</v>
      </c>
      <c r="D11" s="11">
        <f>[1]abril!D11+[1]mayo!D11+[1]junio!D11</f>
        <v>140021</v>
      </c>
      <c r="E11" s="11">
        <f>[1]abril!E11+[1]mayo!E11+[1]junio!E11</f>
        <v>1211</v>
      </c>
      <c r="F11" s="11">
        <f>[1]abril!F11+[1]mayo!F11+[1]junio!F11</f>
        <v>232961</v>
      </c>
      <c r="G11" s="11">
        <f>[1]abril!G11+[1]mayo!G11+[1]junio!G11</f>
        <v>730790</v>
      </c>
      <c r="H11" s="11">
        <f>[1]abril!H11+[1]mayo!H11+[1]junio!H11</f>
        <v>853601</v>
      </c>
      <c r="I11" s="11">
        <f>[1]abril!I11+[1]mayo!I11+[1]junio!I11</f>
        <v>43468</v>
      </c>
      <c r="J11" s="17">
        <f>[1]abril!J11+[1]mayo!J11+[1]junio!J11</f>
        <v>536796</v>
      </c>
      <c r="K11" s="18">
        <f t="shared" si="0"/>
        <v>20582024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s="15" customFormat="1">
      <c r="A12" s="16" t="s">
        <v>21</v>
      </c>
      <c r="B12" s="11">
        <f>[1]abril!B12+[1]mayo!B12+[1]junio!B12</f>
        <v>49449556</v>
      </c>
      <c r="C12" s="11">
        <f>[1]abril!C12+[1]mayo!C12+[1]junio!C12</f>
        <v>18027171</v>
      </c>
      <c r="D12" s="11">
        <f>[1]abril!D12+[1]mayo!D12+[1]junio!D12</f>
        <v>471690</v>
      </c>
      <c r="E12" s="11">
        <f>[1]abril!E12+[1]mayo!E12+[1]junio!E12</f>
        <v>2571</v>
      </c>
      <c r="F12" s="11">
        <f>[1]abril!F12+[1]mayo!F12+[1]junio!F12</f>
        <v>523631</v>
      </c>
      <c r="G12" s="11">
        <f>[1]abril!G12+[1]mayo!G12+[1]junio!G12</f>
        <v>2152763</v>
      </c>
      <c r="H12" s="11">
        <f>[1]abril!H12+[1]mayo!H12+[1]junio!H12</f>
        <v>3414586</v>
      </c>
      <c r="I12" s="11">
        <f>[1]abril!I12+[1]mayo!I12+[1]junio!I12</f>
        <v>146423</v>
      </c>
      <c r="J12" s="17">
        <f>[1]abril!J12+[1]mayo!J12+[1]junio!J12</f>
        <v>12970804</v>
      </c>
      <c r="K12" s="18">
        <f t="shared" si="0"/>
        <v>87159195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s="15" customFormat="1">
      <c r="A13" s="16" t="s">
        <v>22</v>
      </c>
      <c r="B13" s="11">
        <f>[1]abril!B13+[1]mayo!B13+[1]junio!B13</f>
        <v>11424565</v>
      </c>
      <c r="C13" s="11">
        <f>[1]abril!C13+[1]mayo!C13+[1]junio!C13</f>
        <v>2767801</v>
      </c>
      <c r="D13" s="11">
        <f>[1]abril!D13+[1]mayo!D13+[1]junio!D13</f>
        <v>131809</v>
      </c>
      <c r="E13" s="11">
        <f>[1]abril!E13+[1]mayo!E13+[1]junio!E13</f>
        <v>-196</v>
      </c>
      <c r="F13" s="11">
        <f>[1]abril!F13+[1]mayo!F13+[1]junio!F13</f>
        <v>214684</v>
      </c>
      <c r="G13" s="11">
        <f>[1]abril!G13+[1]mayo!G13+[1]junio!G13</f>
        <v>528902</v>
      </c>
      <c r="H13" s="11">
        <f>[1]abril!H13+[1]mayo!H13+[1]junio!H13</f>
        <v>-590916</v>
      </c>
      <c r="I13" s="11">
        <f>[1]abril!I13+[1]mayo!I13+[1]junio!I13</f>
        <v>40914</v>
      </c>
      <c r="J13" s="17">
        <f>[1]abril!J13+[1]mayo!J13+[1]junio!J13</f>
        <v>0</v>
      </c>
      <c r="K13" s="18">
        <f t="shared" si="0"/>
        <v>14517563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15" customFormat="1">
      <c r="A14" s="16" t="s">
        <v>23</v>
      </c>
      <c r="B14" s="11">
        <f>[1]abril!B14+[1]mayo!B14+[1]junio!B14</f>
        <v>29360958</v>
      </c>
      <c r="C14" s="11">
        <f>[1]abril!C14+[1]mayo!C14+[1]junio!C14</f>
        <v>10886800</v>
      </c>
      <c r="D14" s="11">
        <f>[1]abril!D14+[1]mayo!D14+[1]junio!D14</f>
        <v>294363</v>
      </c>
      <c r="E14" s="11">
        <f>[1]abril!E14+[1]mayo!E14+[1]junio!E14</f>
        <v>684</v>
      </c>
      <c r="F14" s="11">
        <f>[1]abril!F14+[1]mayo!F14+[1]junio!F14</f>
        <v>317058</v>
      </c>
      <c r="G14" s="11">
        <f>[1]abril!G14+[1]mayo!G14+[1]junio!G14</f>
        <v>1277614</v>
      </c>
      <c r="H14" s="11">
        <f>[1]abril!H14+[1]mayo!H14+[1]junio!H14</f>
        <v>1144704</v>
      </c>
      <c r="I14" s="11">
        <f>[1]abril!I14+[1]mayo!I14+[1]junio!I14</f>
        <v>91372</v>
      </c>
      <c r="J14" s="17">
        <f>[1]abril!J14+[1]mayo!J14+[1]junio!J14</f>
        <v>0</v>
      </c>
      <c r="K14" s="18">
        <f t="shared" si="0"/>
        <v>43373553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s="15" customFormat="1">
      <c r="A15" s="16" t="s">
        <v>24</v>
      </c>
      <c r="B15" s="11">
        <f>[1]abril!B15+[1]mayo!B15+[1]junio!B15</f>
        <v>28663753</v>
      </c>
      <c r="C15" s="11">
        <f>[1]abril!C15+[1]mayo!C15+[1]junio!C15</f>
        <v>9880921</v>
      </c>
      <c r="D15" s="11">
        <f>[1]abril!D15+[1]mayo!D15+[1]junio!D15</f>
        <v>270156</v>
      </c>
      <c r="E15" s="11">
        <f>[1]abril!E15+[1]mayo!E15+[1]junio!E15</f>
        <v>2079</v>
      </c>
      <c r="F15" s="11">
        <f>[1]abril!F15+[1]mayo!F15+[1]junio!F15</f>
        <v>440428</v>
      </c>
      <c r="G15" s="11">
        <f>[1]abril!G15+[1]mayo!G15+[1]junio!G15</f>
        <v>1406410</v>
      </c>
      <c r="H15" s="11">
        <f>[1]abril!H15+[1]mayo!H15+[1]junio!H15</f>
        <v>2806209</v>
      </c>
      <c r="I15" s="11">
        <f>[1]abril!I15+[1]mayo!I15+[1]junio!I15</f>
        <v>83865</v>
      </c>
      <c r="J15" s="17">
        <f>[1]abril!J15+[1]mayo!J15+[1]junio!J15</f>
        <v>2482621</v>
      </c>
      <c r="K15" s="18">
        <f t="shared" si="0"/>
        <v>46036442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15" customFormat="1" ht="16.5" thickBot="1">
      <c r="A16" s="19" t="s">
        <v>25</v>
      </c>
      <c r="B16" s="20">
        <f t="shared" ref="B16:G16" si="1">SUM(B6:B15)</f>
        <v>217046671</v>
      </c>
      <c r="C16" s="20">
        <f t="shared" si="1"/>
        <v>76240797</v>
      </c>
      <c r="D16" s="20">
        <f t="shared" si="1"/>
        <v>2196748</v>
      </c>
      <c r="E16" s="20">
        <f t="shared" si="1"/>
        <v>7253</v>
      </c>
      <c r="F16" s="20">
        <f>SUM(F6:F15)</f>
        <v>2824929</v>
      </c>
      <c r="G16" s="20">
        <f t="shared" si="1"/>
        <v>10074699</v>
      </c>
      <c r="H16" s="20">
        <f>SUM(H6:H15)</f>
        <v>8945098</v>
      </c>
      <c r="I16" s="20">
        <f>SUM(I6:I15)</f>
        <v>681900</v>
      </c>
      <c r="J16" s="20">
        <f>SUM(J6:J15)</f>
        <v>25721816</v>
      </c>
      <c r="K16" s="21">
        <f>SUM(K6:K15)</f>
        <v>343739911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2:13" s="2" customFormat="1">
      <c r="B17" s="22"/>
      <c r="C17" s="23"/>
      <c r="D17" s="22"/>
      <c r="E17" s="22"/>
      <c r="F17" s="22"/>
      <c r="G17" s="22"/>
      <c r="H17" s="22"/>
      <c r="I17" s="22"/>
      <c r="J17" s="22"/>
      <c r="M17" s="24"/>
    </row>
    <row r="18" spans="2:13" s="2" customFormat="1">
      <c r="B18" s="22"/>
      <c r="C18" s="22"/>
      <c r="D18" s="22"/>
      <c r="E18" s="22"/>
      <c r="F18" s="22"/>
      <c r="G18" s="22"/>
      <c r="I18" s="22"/>
      <c r="J18" s="22"/>
    </row>
    <row r="19" spans="2:13" s="2" customFormat="1">
      <c r="B19" s="25"/>
      <c r="C19" s="26"/>
      <c r="D19" s="26"/>
      <c r="E19" s="27"/>
      <c r="F19" s="27"/>
      <c r="G19" s="27"/>
      <c r="H19" s="27"/>
      <c r="I19" s="27"/>
      <c r="J19" s="27"/>
    </row>
    <row r="20" spans="2:13" s="2" customFormat="1">
      <c r="B20" s="27"/>
      <c r="C20" s="27"/>
      <c r="D20" s="26"/>
      <c r="F20" s="27"/>
      <c r="G20" s="27"/>
      <c r="H20" s="27"/>
      <c r="I20" s="27"/>
      <c r="J20" s="27"/>
    </row>
    <row r="21" spans="2:13" s="2" customFormat="1">
      <c r="B21" s="27"/>
      <c r="C21" s="27"/>
      <c r="D21" s="26"/>
      <c r="F21" s="27"/>
      <c r="G21" s="27"/>
      <c r="H21" s="27"/>
      <c r="I21" s="27"/>
      <c r="J21" s="27"/>
    </row>
    <row r="22" spans="2:13" s="2" customFormat="1">
      <c r="B22" s="27"/>
      <c r="C22" s="27"/>
      <c r="D22" s="26"/>
      <c r="F22" s="27"/>
      <c r="G22" s="27"/>
      <c r="H22" s="27"/>
      <c r="I22" s="27"/>
      <c r="J22" s="27"/>
    </row>
    <row r="23" spans="2:13">
      <c r="B23" s="28"/>
      <c r="C23" s="28"/>
      <c r="D23" s="29"/>
      <c r="F23" s="28"/>
      <c r="G23" s="28"/>
      <c r="H23" s="28"/>
      <c r="I23" s="28"/>
      <c r="J23" s="28"/>
    </row>
    <row r="24" spans="2:13">
      <c r="B24" s="28"/>
      <c r="C24" s="28"/>
      <c r="D24" s="29"/>
      <c r="F24" s="28"/>
      <c r="G24" s="28"/>
      <c r="H24" s="28"/>
      <c r="I24" s="28"/>
      <c r="J24" s="28"/>
    </row>
    <row r="25" spans="2:13">
      <c r="B25" s="28"/>
      <c r="C25" s="28"/>
      <c r="D25" s="29"/>
      <c r="F25" s="28"/>
      <c r="G25" s="28"/>
      <c r="H25" s="28"/>
      <c r="I25" s="28"/>
      <c r="J25" s="28"/>
    </row>
    <row r="26" spans="2:13">
      <c r="B26" s="28"/>
      <c r="C26" s="28"/>
      <c r="D26" s="29"/>
      <c r="F26" s="28"/>
      <c r="G26" s="28"/>
      <c r="H26" s="28"/>
      <c r="I26" s="28"/>
      <c r="J26" s="28"/>
    </row>
    <row r="27" spans="2:13">
      <c r="B27" s="28"/>
      <c r="C27" s="28"/>
      <c r="D27" s="29"/>
      <c r="F27" s="28"/>
      <c r="G27" s="28"/>
      <c r="H27" s="28"/>
      <c r="I27" s="28"/>
      <c r="J27" s="28"/>
    </row>
    <row r="28" spans="2:13">
      <c r="B28" s="28"/>
      <c r="C28" s="28"/>
      <c r="D28" s="29"/>
      <c r="F28" s="28"/>
      <c r="G28" s="28"/>
      <c r="H28" s="28"/>
      <c r="I28" s="28"/>
      <c r="J28" s="28"/>
    </row>
    <row r="29" spans="2:13">
      <c r="B29" s="28"/>
      <c r="C29" s="28"/>
      <c r="D29" s="29"/>
      <c r="F29" s="28"/>
      <c r="G29" s="28"/>
      <c r="H29" s="28"/>
      <c r="I29" s="28"/>
      <c r="J29" s="28"/>
    </row>
    <row r="30" spans="2:13">
      <c r="B30" s="28"/>
      <c r="C30" s="28"/>
      <c r="D30" s="28"/>
    </row>
  </sheetData>
  <mergeCells count="4">
    <mergeCell ref="A1:K1"/>
    <mergeCell ref="A2:K2"/>
    <mergeCell ref="A3:K3"/>
    <mergeCell ref="I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2° trimestre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2016-07-13T14:00:43Z</dcterms:created>
  <dcterms:modified xsi:type="dcterms:W3CDTF">2016-07-13T14:01:32Z</dcterms:modified>
</cp:coreProperties>
</file>