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participaciones 1er trim 20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5" i="1"/>
  <c r="I15"/>
  <c r="H15"/>
  <c r="G15"/>
  <c r="F15"/>
  <c r="E15"/>
  <c r="D15"/>
  <c r="C15"/>
  <c r="K15" s="1"/>
  <c r="B15"/>
  <c r="J14"/>
  <c r="I14"/>
  <c r="H14"/>
  <c r="G14"/>
  <c r="F14"/>
  <c r="E14"/>
  <c r="D14"/>
  <c r="C14"/>
  <c r="K14" s="1"/>
  <c r="B14"/>
  <c r="J13"/>
  <c r="I13"/>
  <c r="H13"/>
  <c r="G13"/>
  <c r="F13"/>
  <c r="E13"/>
  <c r="D13"/>
  <c r="C13"/>
  <c r="K13" s="1"/>
  <c r="B13"/>
  <c r="J12"/>
  <c r="I12"/>
  <c r="H12"/>
  <c r="G12"/>
  <c r="F12"/>
  <c r="E12"/>
  <c r="D12"/>
  <c r="C12"/>
  <c r="K12" s="1"/>
  <c r="B12"/>
  <c r="J11"/>
  <c r="I11"/>
  <c r="H11"/>
  <c r="G11"/>
  <c r="F11"/>
  <c r="E11"/>
  <c r="D11"/>
  <c r="C11"/>
  <c r="K11" s="1"/>
  <c r="B11"/>
  <c r="J10"/>
  <c r="I10"/>
  <c r="H10"/>
  <c r="G10"/>
  <c r="F10"/>
  <c r="E10"/>
  <c r="D10"/>
  <c r="C10"/>
  <c r="K10" s="1"/>
  <c r="B10"/>
  <c r="J9"/>
  <c r="I9"/>
  <c r="H9"/>
  <c r="G9"/>
  <c r="F9"/>
  <c r="E9"/>
  <c r="D9"/>
  <c r="C9"/>
  <c r="K9" s="1"/>
  <c r="B9"/>
  <c r="J8"/>
  <c r="I8"/>
  <c r="H8"/>
  <c r="G8"/>
  <c r="F8"/>
  <c r="E8"/>
  <c r="D8"/>
  <c r="C8"/>
  <c r="K8" s="1"/>
  <c r="B8"/>
  <c r="J7"/>
  <c r="I7"/>
  <c r="H7"/>
  <c r="G7"/>
  <c r="F7"/>
  <c r="E7"/>
  <c r="D7"/>
  <c r="C7"/>
  <c r="K7" s="1"/>
  <c r="B7"/>
  <c r="J6"/>
  <c r="J16" s="1"/>
  <c r="I6"/>
  <c r="I16" s="1"/>
  <c r="H6"/>
  <c r="H16" s="1"/>
  <c r="G6"/>
  <c r="G16" s="1"/>
  <c r="F6"/>
  <c r="F16" s="1"/>
  <c r="E6"/>
  <c r="E16" s="1"/>
  <c r="D6"/>
  <c r="D16" s="1"/>
  <c r="C6"/>
  <c r="C16" s="1"/>
  <c r="B6"/>
  <c r="B16" s="1"/>
  <c r="K6" l="1"/>
  <c r="K16" s="1"/>
</calcChain>
</file>

<file path=xl/sharedStrings.xml><?xml version="1.0" encoding="utf-8"?>
<sst xmlns="http://schemas.openxmlformats.org/spreadsheetml/2006/main" count="25" uniqueCount="25">
  <si>
    <t>SECRETARÍA DE PLANEACIÓN Y FINANZAS</t>
  </si>
  <si>
    <t>PARTICIPACIONES FEDERALES MINISTRADAS A LOS MUNICIPIOS EN EL PRIMER TRIMESTRE DEL EJERCICIO FISCAL 2017.</t>
  </si>
  <si>
    <t>Entidad Federativa: Colima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</si>
  <si>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</si>
  <si>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</si>
  <si>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</si>
  <si>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</si>
  <si>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</si>
  <si>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</si>
  <si>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</si>
  <si>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4o-A, Fracción I de la Ley de Coord. Fiscal (Gasolinas y Diesel)</t>
  </si>
  <si>
    <t>Fondo de Compensación del Impuesto Sobre Automóviles Nuevos</t>
  </si>
  <si>
    <t>ISR Participable</t>
  </si>
  <si>
    <t>Total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</si>
  <si>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</si>
  <si>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</si>
  <si>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</si>
  <si>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</si>
  <si>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</si>
  <si>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</si>
  <si>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</si>
  <si>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</si>
  <si>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</si>
  <si>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</si>
  <si>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TOTAL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</si>
</sst>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3" fontId="4" fillId="0" borderId="6" xfId="1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right" vertical="center" wrapText="1"/>
    </xf>
    <xf numFmtId="3" fontId="8" fillId="3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/>
  </cellXfs>
  <cellStyles count="3">
    <cellStyle name="Millares" xfId="1" builtinId="3"/>
    <cellStyle name="Moneda 3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66674</xdr:rowOff>
    </xdr:from>
    <xdr:to>
      <xdr:col>0</xdr:col>
      <xdr:colOff>762000</xdr:colOff>
      <xdr:row>2</xdr:row>
      <xdr:rowOff>123824</xdr:rowOff>
    </xdr:to>
    <xdr:pic>
      <xdr:nvPicPr>
        <xdr:cNvPr id="2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674"/>
          <a:ext cx="7048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ora/AppData/Local/Temp/Participaciones%20ministradas%201ER%20TRIM%202017%20COLIM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suma ene mar 2017"/>
      <sheetName val="ajustes febrero"/>
      <sheetName val="ajustes marzo"/>
    </sheetNames>
    <sheetDataSet>
      <sheetData sheetId="0">
        <row r="7">
          <cell r="B7">
            <v>3013573</v>
          </cell>
          <cell r="C7">
            <v>1173407</v>
          </cell>
          <cell r="D7">
            <v>71332</v>
          </cell>
          <cell r="E7">
            <v>42</v>
          </cell>
          <cell r="F7">
            <v>0</v>
          </cell>
          <cell r="G7">
            <v>0</v>
          </cell>
          <cell r="H7">
            <v>87581</v>
          </cell>
          <cell r="I7">
            <v>12503</v>
          </cell>
          <cell r="J7">
            <v>0</v>
          </cell>
        </row>
        <row r="8">
          <cell r="B8">
            <v>12868184</v>
          </cell>
          <cell r="C8">
            <v>5223533</v>
          </cell>
          <cell r="D8">
            <v>269614</v>
          </cell>
          <cell r="E8">
            <v>196</v>
          </cell>
          <cell r="F8">
            <v>0</v>
          </cell>
          <cell r="G8">
            <v>0</v>
          </cell>
          <cell r="H8">
            <v>475900</v>
          </cell>
          <cell r="I8">
            <v>47258</v>
          </cell>
          <cell r="J8">
            <v>0</v>
          </cell>
        </row>
        <row r="9">
          <cell r="B9">
            <v>2898648</v>
          </cell>
          <cell r="C9">
            <v>1018493</v>
          </cell>
          <cell r="D9">
            <v>74049</v>
          </cell>
          <cell r="E9">
            <v>40</v>
          </cell>
          <cell r="F9">
            <v>0</v>
          </cell>
          <cell r="G9">
            <v>0</v>
          </cell>
          <cell r="H9">
            <v>66069</v>
          </cell>
          <cell r="I9">
            <v>12979</v>
          </cell>
          <cell r="J9">
            <v>0</v>
          </cell>
        </row>
        <row r="10">
          <cell r="B10">
            <v>2582627</v>
          </cell>
          <cell r="C10">
            <v>1043382</v>
          </cell>
          <cell r="D10">
            <v>62709</v>
          </cell>
          <cell r="E10">
            <v>37</v>
          </cell>
          <cell r="F10">
            <v>0</v>
          </cell>
          <cell r="G10">
            <v>0</v>
          </cell>
          <cell r="H10">
            <v>59764</v>
          </cell>
          <cell r="I10">
            <v>10992</v>
          </cell>
          <cell r="J10">
            <v>0</v>
          </cell>
        </row>
        <row r="11">
          <cell r="B11">
            <v>3145737</v>
          </cell>
          <cell r="C11">
            <v>1135960</v>
          </cell>
          <cell r="D11">
            <v>60565</v>
          </cell>
          <cell r="E11">
            <v>42</v>
          </cell>
          <cell r="F11">
            <v>0</v>
          </cell>
          <cell r="G11">
            <v>0</v>
          </cell>
          <cell r="H11">
            <v>89353</v>
          </cell>
          <cell r="I11">
            <v>10616</v>
          </cell>
          <cell r="J11">
            <v>0</v>
          </cell>
        </row>
        <row r="12">
          <cell r="B12">
            <v>3759405</v>
          </cell>
          <cell r="C12">
            <v>1388529</v>
          </cell>
          <cell r="D12">
            <v>84617</v>
          </cell>
          <cell r="E12">
            <v>284</v>
          </cell>
          <cell r="F12">
            <v>0</v>
          </cell>
          <cell r="G12">
            <v>0</v>
          </cell>
          <cell r="H12">
            <v>235222</v>
          </cell>
          <cell r="I12">
            <v>14832</v>
          </cell>
          <cell r="J12">
            <v>0</v>
          </cell>
        </row>
        <row r="13">
          <cell r="B13">
            <v>14056257</v>
          </cell>
          <cell r="C13">
            <v>5690791</v>
          </cell>
          <cell r="D13">
            <v>285389</v>
          </cell>
          <cell r="E13">
            <v>550</v>
          </cell>
          <cell r="F13">
            <v>0</v>
          </cell>
          <cell r="G13">
            <v>0</v>
          </cell>
          <cell r="H13">
            <v>888689</v>
          </cell>
          <cell r="I13">
            <v>50023</v>
          </cell>
          <cell r="J13">
            <v>0</v>
          </cell>
        </row>
        <row r="14">
          <cell r="B14">
            <v>3316422</v>
          </cell>
          <cell r="C14">
            <v>877266</v>
          </cell>
          <cell r="D14">
            <v>79841</v>
          </cell>
          <cell r="E14">
            <v>44</v>
          </cell>
          <cell r="F14">
            <v>0</v>
          </cell>
          <cell r="G14">
            <v>0</v>
          </cell>
          <cell r="H14">
            <v>26586</v>
          </cell>
          <cell r="I14">
            <v>13995</v>
          </cell>
          <cell r="J14">
            <v>0</v>
          </cell>
        </row>
        <row r="15">
          <cell r="B15">
            <v>8463677</v>
          </cell>
          <cell r="C15">
            <v>3449627</v>
          </cell>
          <cell r="D15">
            <v>178235</v>
          </cell>
          <cell r="E15">
            <v>184</v>
          </cell>
          <cell r="F15">
            <v>0</v>
          </cell>
          <cell r="G15">
            <v>0</v>
          </cell>
          <cell r="H15">
            <v>410603</v>
          </cell>
          <cell r="I15">
            <v>31241</v>
          </cell>
          <cell r="J15">
            <v>0</v>
          </cell>
        </row>
        <row r="16">
          <cell r="B16">
            <v>8067410</v>
          </cell>
          <cell r="C16">
            <v>3108912</v>
          </cell>
          <cell r="D16">
            <v>163369</v>
          </cell>
          <cell r="E16">
            <v>417</v>
          </cell>
          <cell r="F16">
            <v>0</v>
          </cell>
          <cell r="G16">
            <v>0</v>
          </cell>
          <cell r="H16">
            <v>666639</v>
          </cell>
          <cell r="I16">
            <v>28635</v>
          </cell>
          <cell r="J16">
            <v>0</v>
          </cell>
        </row>
      </sheetData>
      <sheetData sheetId="1">
        <row r="6">
          <cell r="B6">
            <v>3547813</v>
          </cell>
          <cell r="C6">
            <v>1191363</v>
          </cell>
          <cell r="D6">
            <v>84796</v>
          </cell>
          <cell r="E6">
            <v>2</v>
          </cell>
          <cell r="F6">
            <v>61250</v>
          </cell>
          <cell r="G6">
            <v>149886</v>
          </cell>
          <cell r="H6">
            <v>102270</v>
          </cell>
          <cell r="I6">
            <v>12503</v>
          </cell>
          <cell r="J6">
            <v>493165</v>
          </cell>
        </row>
        <row r="7">
          <cell r="B7">
            <v>15149429</v>
          </cell>
          <cell r="C7">
            <v>5303463</v>
          </cell>
          <cell r="D7">
            <v>320505</v>
          </cell>
          <cell r="E7">
            <v>12</v>
          </cell>
          <cell r="F7">
            <v>231846</v>
          </cell>
          <cell r="G7">
            <v>663135</v>
          </cell>
          <cell r="H7">
            <v>555715</v>
          </cell>
          <cell r="I7">
            <v>47258</v>
          </cell>
          <cell r="J7">
            <v>2628377</v>
          </cell>
        </row>
        <row r="8">
          <cell r="B8">
            <v>3412514</v>
          </cell>
          <cell r="C8">
            <v>1034078</v>
          </cell>
          <cell r="D8">
            <v>88027</v>
          </cell>
          <cell r="E8">
            <v>2</v>
          </cell>
          <cell r="F8">
            <v>87863</v>
          </cell>
          <cell r="G8">
            <v>204244</v>
          </cell>
          <cell r="H8">
            <v>77150</v>
          </cell>
          <cell r="I8">
            <v>12979</v>
          </cell>
          <cell r="J8">
            <v>1158388</v>
          </cell>
        </row>
        <row r="9">
          <cell r="B9">
            <v>3040470</v>
          </cell>
          <cell r="C9">
            <v>1059348</v>
          </cell>
          <cell r="D9">
            <v>74546</v>
          </cell>
          <cell r="E9">
            <v>2</v>
          </cell>
          <cell r="F9">
            <v>67183</v>
          </cell>
          <cell r="G9">
            <v>143141</v>
          </cell>
          <cell r="H9">
            <v>69787</v>
          </cell>
          <cell r="I9">
            <v>10992</v>
          </cell>
          <cell r="J9">
            <v>0</v>
          </cell>
        </row>
        <row r="10">
          <cell r="B10">
            <v>3703407</v>
          </cell>
          <cell r="C10">
            <v>1153343</v>
          </cell>
          <cell r="D10">
            <v>71997</v>
          </cell>
          <cell r="E10">
            <v>2</v>
          </cell>
          <cell r="F10">
            <v>74032</v>
          </cell>
          <cell r="G10">
            <v>158702</v>
          </cell>
          <cell r="H10">
            <v>104339</v>
          </cell>
          <cell r="I10">
            <v>10616</v>
          </cell>
          <cell r="J10">
            <v>526034</v>
          </cell>
        </row>
        <row r="11">
          <cell r="B11">
            <v>4425864</v>
          </cell>
          <cell r="C11">
            <v>1409776</v>
          </cell>
          <cell r="D11">
            <v>100589</v>
          </cell>
          <cell r="E11">
            <v>17</v>
          </cell>
          <cell r="F11">
            <v>110931</v>
          </cell>
          <cell r="G11">
            <v>237994</v>
          </cell>
          <cell r="H11">
            <v>274672</v>
          </cell>
          <cell r="I11">
            <v>14832</v>
          </cell>
          <cell r="J11">
            <v>91808</v>
          </cell>
        </row>
        <row r="12">
          <cell r="B12">
            <v>16548119</v>
          </cell>
          <cell r="C12">
            <v>5777873</v>
          </cell>
          <cell r="D12">
            <v>339258</v>
          </cell>
          <cell r="E12">
            <v>33</v>
          </cell>
          <cell r="F12">
            <v>249358</v>
          </cell>
          <cell r="G12">
            <v>706458</v>
          </cell>
          <cell r="H12">
            <v>1037735</v>
          </cell>
          <cell r="I12">
            <v>50023</v>
          </cell>
          <cell r="J12">
            <v>2837560</v>
          </cell>
        </row>
        <row r="13">
          <cell r="B13">
            <v>3904351</v>
          </cell>
          <cell r="C13">
            <v>890690</v>
          </cell>
          <cell r="D13">
            <v>94912</v>
          </cell>
          <cell r="E13">
            <v>3</v>
          </cell>
          <cell r="F13">
            <v>102273</v>
          </cell>
          <cell r="G13">
            <v>175319</v>
          </cell>
          <cell r="H13">
            <v>31045</v>
          </cell>
          <cell r="I13">
            <v>13995</v>
          </cell>
          <cell r="J13">
            <v>537290</v>
          </cell>
        </row>
        <row r="14">
          <cell r="B14">
            <v>9964099</v>
          </cell>
          <cell r="C14">
            <v>3502413</v>
          </cell>
          <cell r="D14">
            <v>211877</v>
          </cell>
          <cell r="E14">
            <v>11</v>
          </cell>
          <cell r="F14">
            <v>151018</v>
          </cell>
          <cell r="G14">
            <v>422053</v>
          </cell>
          <cell r="H14">
            <v>479467</v>
          </cell>
          <cell r="I14">
            <v>31241</v>
          </cell>
          <cell r="J14">
            <v>0</v>
          </cell>
        </row>
        <row r="15">
          <cell r="B15">
            <v>9497583</v>
          </cell>
          <cell r="C15">
            <v>3156484</v>
          </cell>
          <cell r="D15">
            <v>194205</v>
          </cell>
          <cell r="E15">
            <v>25</v>
          </cell>
          <cell r="F15">
            <v>209745</v>
          </cell>
          <cell r="G15">
            <v>460209</v>
          </cell>
          <cell r="H15">
            <v>778443</v>
          </cell>
          <cell r="I15">
            <v>28635</v>
          </cell>
          <cell r="J15">
            <v>2730750</v>
          </cell>
        </row>
      </sheetData>
      <sheetData sheetId="2">
        <row r="6">
          <cell r="B6">
            <v>3005429</v>
          </cell>
          <cell r="C6">
            <v>1309593</v>
          </cell>
          <cell r="D6">
            <v>62849</v>
          </cell>
          <cell r="E6">
            <v>9</v>
          </cell>
          <cell r="F6">
            <v>71812</v>
          </cell>
          <cell r="G6">
            <v>114429</v>
          </cell>
          <cell r="H6">
            <v>90525</v>
          </cell>
          <cell r="I6">
            <v>12503</v>
          </cell>
          <cell r="J6">
            <v>0</v>
          </cell>
        </row>
        <row r="7">
          <cell r="B7">
            <v>12833409</v>
          </cell>
          <cell r="C7">
            <v>5829773</v>
          </cell>
          <cell r="D7">
            <v>237552</v>
          </cell>
          <cell r="E7">
            <v>43</v>
          </cell>
          <cell r="F7">
            <v>271822</v>
          </cell>
          <cell r="G7">
            <v>506264</v>
          </cell>
          <cell r="H7">
            <v>491896</v>
          </cell>
          <cell r="I7">
            <v>47258</v>
          </cell>
          <cell r="J7">
            <v>4155446</v>
          </cell>
        </row>
        <row r="8">
          <cell r="B8">
            <v>2890814</v>
          </cell>
          <cell r="C8">
            <v>1136699</v>
          </cell>
          <cell r="D8">
            <v>65244</v>
          </cell>
          <cell r="E8">
            <v>9</v>
          </cell>
          <cell r="F8">
            <v>103013</v>
          </cell>
          <cell r="G8">
            <v>155928</v>
          </cell>
          <cell r="H8">
            <v>68290</v>
          </cell>
          <cell r="I8">
            <v>12979</v>
          </cell>
          <cell r="J8">
            <v>584718</v>
          </cell>
        </row>
        <row r="9">
          <cell r="B9">
            <v>2575648</v>
          </cell>
          <cell r="C9">
            <v>1164476</v>
          </cell>
          <cell r="D9">
            <v>55252</v>
          </cell>
          <cell r="E9">
            <v>8</v>
          </cell>
          <cell r="F9">
            <v>78768</v>
          </cell>
          <cell r="G9">
            <v>109280</v>
          </cell>
          <cell r="H9">
            <v>61773</v>
          </cell>
          <cell r="I9">
            <v>10992</v>
          </cell>
          <cell r="J9">
            <v>0</v>
          </cell>
        </row>
        <row r="10">
          <cell r="B10">
            <v>3137236</v>
          </cell>
          <cell r="C10">
            <v>1267799</v>
          </cell>
          <cell r="D10">
            <v>53363</v>
          </cell>
          <cell r="E10">
            <v>9</v>
          </cell>
          <cell r="F10">
            <v>86798</v>
          </cell>
          <cell r="G10">
            <v>121160</v>
          </cell>
          <cell r="H10">
            <v>92357</v>
          </cell>
          <cell r="I10">
            <v>10616</v>
          </cell>
          <cell r="J10">
            <v>391148</v>
          </cell>
        </row>
        <row r="11">
          <cell r="B11">
            <v>3749245</v>
          </cell>
          <cell r="C11">
            <v>1549681</v>
          </cell>
          <cell r="D11">
            <v>74555</v>
          </cell>
          <cell r="E11">
            <v>62</v>
          </cell>
          <cell r="F11">
            <v>130058</v>
          </cell>
          <cell r="G11">
            <v>181694</v>
          </cell>
          <cell r="H11">
            <v>243129</v>
          </cell>
          <cell r="I11">
            <v>14832</v>
          </cell>
          <cell r="J11">
            <v>71507</v>
          </cell>
        </row>
        <row r="12">
          <cell r="B12">
            <v>14018271</v>
          </cell>
          <cell r="C12">
            <v>6351263</v>
          </cell>
          <cell r="D12">
            <v>251451</v>
          </cell>
          <cell r="E12">
            <v>121</v>
          </cell>
          <cell r="F12">
            <v>292355</v>
          </cell>
          <cell r="G12">
            <v>539338</v>
          </cell>
          <cell r="H12">
            <v>918561</v>
          </cell>
          <cell r="I12">
            <v>50023</v>
          </cell>
          <cell r="J12">
            <v>6405628</v>
          </cell>
        </row>
        <row r="13">
          <cell r="B13">
            <v>3307460</v>
          </cell>
          <cell r="C13">
            <v>979081</v>
          </cell>
          <cell r="D13">
            <v>70347</v>
          </cell>
          <cell r="E13">
            <v>10</v>
          </cell>
          <cell r="F13">
            <v>119907</v>
          </cell>
          <cell r="G13">
            <v>133846</v>
          </cell>
          <cell r="H13">
            <v>27479</v>
          </cell>
          <cell r="I13">
            <v>13995</v>
          </cell>
          <cell r="J13">
            <v>156742</v>
          </cell>
        </row>
        <row r="14">
          <cell r="B14">
            <v>8440804</v>
          </cell>
          <cell r="C14">
            <v>3849989</v>
          </cell>
          <cell r="D14">
            <v>157040</v>
          </cell>
          <cell r="E14">
            <v>40</v>
          </cell>
          <cell r="F14">
            <v>177057</v>
          </cell>
          <cell r="G14">
            <v>322211</v>
          </cell>
          <cell r="H14">
            <v>424405</v>
          </cell>
          <cell r="I14">
            <v>31241</v>
          </cell>
          <cell r="J14">
            <v>0</v>
          </cell>
        </row>
        <row r="15">
          <cell r="B15">
            <v>8045608</v>
          </cell>
          <cell r="C15">
            <v>3469730</v>
          </cell>
          <cell r="D15">
            <v>143941</v>
          </cell>
          <cell r="E15">
            <v>91</v>
          </cell>
          <cell r="F15">
            <v>245912</v>
          </cell>
          <cell r="G15">
            <v>351342</v>
          </cell>
          <cell r="H15">
            <v>689047</v>
          </cell>
          <cell r="I15">
            <v>28635</v>
          </cell>
          <cell r="J15">
            <v>941755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D10" sqref="D10"/>
    </sheetView>
  </sheetViews>
  <sheetFormatPr baseColWidth="10" defaultRowHeight="15"/>
  <cols>
    <col min="1" max="1" width="22.7109375" customWidth="1"/>
    <col min="2" max="2" width="16" customWidth="1"/>
    <col min="3" max="3" width="13.5703125" customWidth="1"/>
    <col min="4" max="4" width="12.140625" customWidth="1"/>
    <col min="5" max="5" width="15.28515625" customWidth="1"/>
    <col min="6" max="6" width="11.5703125" customWidth="1"/>
    <col min="7" max="7" width="12.85546875" customWidth="1"/>
    <col min="8" max="8" width="17.5703125" customWidth="1"/>
    <col min="9" max="9" width="17" customWidth="1"/>
    <col min="10" max="10" width="14.28515625" customWidth="1"/>
    <col min="11" max="11" width="15" customWidth="1"/>
  </cols>
  <sheetData>
    <row r="1" spans="1:1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 thickBot="1">
      <c r="A4" s="3"/>
      <c r="B4" s="3"/>
      <c r="C4" s="3"/>
      <c r="D4" s="3"/>
      <c r="E4" s="3"/>
      <c r="F4" s="3"/>
      <c r="G4" s="3"/>
      <c r="H4" s="4" t="s">
        <v>2</v>
      </c>
      <c r="I4" s="4"/>
      <c r="J4" s="4"/>
      <c r="K4" s="4"/>
    </row>
    <row r="5" spans="1:11" ht="77.25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</row>
    <row r="6" spans="1:11" s="10" customFormat="1" ht="30" customHeight="1">
      <c r="A6" s="6" t="s">
        <v>14</v>
      </c>
      <c r="B6" s="7">
        <f>[1]enero!B7+[1]febrero!B6+[1]marzo!B6</f>
        <v>9566815</v>
      </c>
      <c r="C6" s="7">
        <f>[1]enero!C7+[1]febrero!C6+[1]marzo!C6</f>
        <v>3674363</v>
      </c>
      <c r="D6" s="7">
        <f>[1]enero!D7+[1]febrero!D6+[1]marzo!D6</f>
        <v>218977</v>
      </c>
      <c r="E6" s="7">
        <f>[1]enero!E7+[1]febrero!E6+[1]marzo!E6</f>
        <v>53</v>
      </c>
      <c r="F6" s="7">
        <f>[1]enero!F7+[1]febrero!F6+[1]marzo!F6</f>
        <v>133062</v>
      </c>
      <c r="G6" s="7">
        <f>[1]enero!G7+[1]febrero!G6+[1]marzo!G6</f>
        <v>264315</v>
      </c>
      <c r="H6" s="7">
        <f>[1]enero!H7+[1]febrero!H6+[1]marzo!H6</f>
        <v>280376</v>
      </c>
      <c r="I6" s="7">
        <f>[1]enero!I7+[1]febrero!I6+[1]marzo!I6</f>
        <v>37509</v>
      </c>
      <c r="J6" s="8">
        <f>[1]enero!J7+[1]febrero!J6+[1]marzo!J6</f>
        <v>493165</v>
      </c>
      <c r="K6" s="9">
        <f t="shared" ref="K6:K15" si="0">SUM(B6:J6)</f>
        <v>14668635</v>
      </c>
    </row>
    <row r="7" spans="1:11" s="10" customFormat="1" ht="30" customHeight="1">
      <c r="A7" s="6" t="s">
        <v>15</v>
      </c>
      <c r="B7" s="7">
        <f>[1]enero!B8+[1]febrero!B7+[1]marzo!B7</f>
        <v>40851022</v>
      </c>
      <c r="C7" s="7">
        <f>[1]enero!C8+[1]febrero!C7+[1]marzo!C7</f>
        <v>16356769</v>
      </c>
      <c r="D7" s="7">
        <f>[1]enero!D8+[1]febrero!D7+[1]marzo!D7</f>
        <v>827671</v>
      </c>
      <c r="E7" s="7">
        <f>[1]enero!E8+[1]febrero!E7+[1]marzo!E7</f>
        <v>251</v>
      </c>
      <c r="F7" s="7">
        <f>[1]enero!F8+[1]febrero!F7+[1]marzo!F7</f>
        <v>503668</v>
      </c>
      <c r="G7" s="7">
        <f>[1]enero!G8+[1]febrero!G7+[1]marzo!G7</f>
        <v>1169399</v>
      </c>
      <c r="H7" s="7">
        <f>[1]enero!H8+[1]febrero!H7+[1]marzo!H7</f>
        <v>1523511</v>
      </c>
      <c r="I7" s="7">
        <f>[1]enero!I8+[1]febrero!I7+[1]marzo!I7</f>
        <v>141774</v>
      </c>
      <c r="J7" s="8">
        <f>[1]enero!J8+[1]febrero!J7+[1]marzo!J7</f>
        <v>6783823</v>
      </c>
      <c r="K7" s="9">
        <f t="shared" si="0"/>
        <v>68157888</v>
      </c>
    </row>
    <row r="8" spans="1:11" s="10" customFormat="1" ht="30" customHeight="1">
      <c r="A8" s="6" t="s">
        <v>16</v>
      </c>
      <c r="B8" s="7">
        <f>[1]enero!B9+[1]febrero!B8+[1]marzo!B8</f>
        <v>9201976</v>
      </c>
      <c r="C8" s="7">
        <f>[1]enero!C9+[1]febrero!C8+[1]marzo!C8</f>
        <v>3189270</v>
      </c>
      <c r="D8" s="7">
        <f>[1]enero!D9+[1]febrero!D8+[1]marzo!D8</f>
        <v>227320</v>
      </c>
      <c r="E8" s="7">
        <f>[1]enero!E9+[1]febrero!E8+[1]marzo!E8</f>
        <v>51</v>
      </c>
      <c r="F8" s="7">
        <f>[1]enero!F9+[1]febrero!F8+[1]marzo!F8</f>
        <v>190876</v>
      </c>
      <c r="G8" s="7">
        <f>[1]enero!G9+[1]febrero!G8+[1]marzo!G8</f>
        <v>360172</v>
      </c>
      <c r="H8" s="7">
        <f>[1]enero!H9+[1]febrero!H8+[1]marzo!H8</f>
        <v>211509</v>
      </c>
      <c r="I8" s="7">
        <f>[1]enero!I9+[1]febrero!I8+[1]marzo!I8</f>
        <v>38937</v>
      </c>
      <c r="J8" s="8">
        <f>[1]enero!J9+[1]febrero!J8+[1]marzo!J8</f>
        <v>1743106</v>
      </c>
      <c r="K8" s="9">
        <f t="shared" si="0"/>
        <v>15163217</v>
      </c>
    </row>
    <row r="9" spans="1:11" s="10" customFormat="1" ht="30" customHeight="1">
      <c r="A9" s="6" t="s">
        <v>17</v>
      </c>
      <c r="B9" s="7">
        <f>[1]enero!B10+[1]febrero!B9+[1]marzo!B9</f>
        <v>8198745</v>
      </c>
      <c r="C9" s="7">
        <f>[1]enero!C10+[1]febrero!C9+[1]marzo!C9</f>
        <v>3267206</v>
      </c>
      <c r="D9" s="7">
        <f>[1]enero!D10+[1]febrero!D9+[1]marzo!D9</f>
        <v>192507</v>
      </c>
      <c r="E9" s="7">
        <f>[1]enero!E10+[1]febrero!E9+[1]marzo!E9</f>
        <v>47</v>
      </c>
      <c r="F9" s="7">
        <f>[1]enero!F10+[1]febrero!F9+[1]marzo!F9</f>
        <v>145951</v>
      </c>
      <c r="G9" s="7">
        <f>[1]enero!G10+[1]febrero!G9+[1]marzo!G9</f>
        <v>252421</v>
      </c>
      <c r="H9" s="7">
        <f>[1]enero!H10+[1]febrero!H9+[1]marzo!H9</f>
        <v>191324</v>
      </c>
      <c r="I9" s="7">
        <f>[1]enero!I10+[1]febrero!I9+[1]marzo!I9</f>
        <v>32976</v>
      </c>
      <c r="J9" s="8">
        <f>[1]enero!J10+[1]febrero!J9+[1]marzo!J9</f>
        <v>0</v>
      </c>
      <c r="K9" s="9">
        <f t="shared" si="0"/>
        <v>12281177</v>
      </c>
    </row>
    <row r="10" spans="1:11" s="10" customFormat="1" ht="30" customHeight="1">
      <c r="A10" s="6" t="s">
        <v>18</v>
      </c>
      <c r="B10" s="7">
        <f>[1]enero!B11+[1]febrero!B10+[1]marzo!B10</f>
        <v>9986380</v>
      </c>
      <c r="C10" s="7">
        <f>[1]enero!C11+[1]febrero!C10+[1]marzo!C10</f>
        <v>3557102</v>
      </c>
      <c r="D10" s="7">
        <f>[1]enero!D11+[1]febrero!D10+[1]marzo!D10</f>
        <v>185925</v>
      </c>
      <c r="E10" s="7">
        <f>[1]enero!E11+[1]febrero!E10+[1]marzo!E10</f>
        <v>53</v>
      </c>
      <c r="F10" s="7">
        <f>[1]enero!F11+[1]febrero!F10+[1]marzo!F10</f>
        <v>160830</v>
      </c>
      <c r="G10" s="7">
        <f>[1]enero!G11+[1]febrero!G10+[1]marzo!G10</f>
        <v>279862</v>
      </c>
      <c r="H10" s="7">
        <f>[1]enero!H11+[1]febrero!H10+[1]marzo!H10</f>
        <v>286049</v>
      </c>
      <c r="I10" s="7">
        <f>[1]enero!I11+[1]febrero!I10+[1]marzo!I10</f>
        <v>31848</v>
      </c>
      <c r="J10" s="8">
        <f>[1]enero!J11+[1]febrero!J10+[1]marzo!J10</f>
        <v>917182</v>
      </c>
      <c r="K10" s="9">
        <f t="shared" si="0"/>
        <v>15405231</v>
      </c>
    </row>
    <row r="11" spans="1:11" s="10" customFormat="1" ht="30" customHeight="1">
      <c r="A11" s="6" t="s">
        <v>19</v>
      </c>
      <c r="B11" s="7">
        <f>[1]enero!B12+[1]febrero!B11+[1]marzo!B11</f>
        <v>11934514</v>
      </c>
      <c r="C11" s="7">
        <f>[1]enero!C12+[1]febrero!C11+[1]marzo!C11</f>
        <v>4347986</v>
      </c>
      <c r="D11" s="7">
        <f>[1]enero!D12+[1]febrero!D11+[1]marzo!D11</f>
        <v>259761</v>
      </c>
      <c r="E11" s="7">
        <f>[1]enero!E12+[1]febrero!E11+[1]marzo!E11</f>
        <v>363</v>
      </c>
      <c r="F11" s="7">
        <f>[1]enero!F12+[1]febrero!F11+[1]marzo!F11</f>
        <v>240989</v>
      </c>
      <c r="G11" s="7">
        <f>[1]enero!G12+[1]febrero!G11+[1]marzo!G11</f>
        <v>419688</v>
      </c>
      <c r="H11" s="7">
        <f>[1]enero!H12+[1]febrero!H11+[1]marzo!H11</f>
        <v>753023</v>
      </c>
      <c r="I11" s="7">
        <f>[1]enero!I12+[1]febrero!I11+[1]marzo!I11</f>
        <v>44496</v>
      </c>
      <c r="J11" s="8">
        <f>[1]enero!J12+[1]febrero!J11+[1]marzo!J11</f>
        <v>163315</v>
      </c>
      <c r="K11" s="9">
        <f t="shared" si="0"/>
        <v>18164135</v>
      </c>
    </row>
    <row r="12" spans="1:11" s="10" customFormat="1" ht="30" customHeight="1">
      <c r="A12" s="6" t="s">
        <v>20</v>
      </c>
      <c r="B12" s="7">
        <f>[1]enero!B13+[1]febrero!B12+[1]marzo!B12</f>
        <v>44622647</v>
      </c>
      <c r="C12" s="7">
        <f>[1]enero!C13+[1]febrero!C12+[1]marzo!C12</f>
        <v>17819927</v>
      </c>
      <c r="D12" s="7">
        <f>[1]enero!D13+[1]febrero!D12+[1]marzo!D12</f>
        <v>876098</v>
      </c>
      <c r="E12" s="7">
        <f>[1]enero!E13+[1]febrero!E12+[1]marzo!E12</f>
        <v>704</v>
      </c>
      <c r="F12" s="7">
        <f>[1]enero!F13+[1]febrero!F12+[1]marzo!F12</f>
        <v>541713</v>
      </c>
      <c r="G12" s="7">
        <f>[1]enero!G13+[1]febrero!G12+[1]marzo!G12</f>
        <v>1245796</v>
      </c>
      <c r="H12" s="7">
        <f>[1]enero!H13+[1]febrero!H12+[1]marzo!H12</f>
        <v>2844985</v>
      </c>
      <c r="I12" s="7">
        <f>[1]enero!I13+[1]febrero!I12+[1]marzo!I12</f>
        <v>150069</v>
      </c>
      <c r="J12" s="8">
        <f>[1]enero!J13+[1]febrero!J12+[1]marzo!J12</f>
        <v>9243188</v>
      </c>
      <c r="K12" s="9">
        <f t="shared" si="0"/>
        <v>77345127</v>
      </c>
    </row>
    <row r="13" spans="1:11" s="10" customFormat="1" ht="30" customHeight="1">
      <c r="A13" s="6" t="s">
        <v>21</v>
      </c>
      <c r="B13" s="7">
        <f>[1]enero!B14+[1]febrero!B13+[1]marzo!B13</f>
        <v>10528233</v>
      </c>
      <c r="C13" s="7">
        <f>[1]enero!C14+[1]febrero!C13+[1]marzo!C13</f>
        <v>2747037</v>
      </c>
      <c r="D13" s="7">
        <f>[1]enero!D14+[1]febrero!D13+[1]marzo!D13</f>
        <v>245100</v>
      </c>
      <c r="E13" s="7">
        <f>[1]enero!E14+[1]febrero!E13+[1]marzo!E13</f>
        <v>57</v>
      </c>
      <c r="F13" s="7">
        <f>[1]enero!F14+[1]febrero!F13+[1]marzo!F13</f>
        <v>222180</v>
      </c>
      <c r="G13" s="7">
        <f>[1]enero!G14+[1]febrero!G13+[1]marzo!G13</f>
        <v>309165</v>
      </c>
      <c r="H13" s="7">
        <f>[1]enero!H14+[1]febrero!H13+[1]marzo!H13</f>
        <v>85110</v>
      </c>
      <c r="I13" s="7">
        <f>[1]enero!I14+[1]febrero!I13+[1]marzo!I13</f>
        <v>41985</v>
      </c>
      <c r="J13" s="8">
        <f>[1]enero!J14+[1]febrero!J13+[1]marzo!J13</f>
        <v>694032</v>
      </c>
      <c r="K13" s="9">
        <f t="shared" si="0"/>
        <v>14872899</v>
      </c>
    </row>
    <row r="14" spans="1:11" s="10" customFormat="1" ht="30" customHeight="1">
      <c r="A14" s="6" t="s">
        <v>22</v>
      </c>
      <c r="B14" s="7">
        <f>[1]enero!B15+[1]febrero!B14+[1]marzo!B14</f>
        <v>26868580</v>
      </c>
      <c r="C14" s="7">
        <f>[1]enero!C15+[1]febrero!C14+[1]marzo!C14</f>
        <v>10802029</v>
      </c>
      <c r="D14" s="7">
        <f>[1]enero!D15+[1]febrero!D14+[1]marzo!D14</f>
        <v>547152</v>
      </c>
      <c r="E14" s="7">
        <f>[1]enero!E15+[1]febrero!E14+[1]marzo!E14</f>
        <v>235</v>
      </c>
      <c r="F14" s="7">
        <f>[1]enero!F15+[1]febrero!F14+[1]marzo!F14</f>
        <v>328075</v>
      </c>
      <c r="G14" s="7">
        <f>[1]enero!G15+[1]febrero!G14+[1]marzo!G14</f>
        <v>744264</v>
      </c>
      <c r="H14" s="7">
        <f>[1]enero!H15+[1]febrero!H14+[1]marzo!H14</f>
        <v>1314475</v>
      </c>
      <c r="I14" s="7">
        <f>[1]enero!I15+[1]febrero!I14+[1]marzo!I14</f>
        <v>93723</v>
      </c>
      <c r="J14" s="8">
        <f>[1]enero!J15+[1]febrero!J14+[1]marzo!J14</f>
        <v>0</v>
      </c>
      <c r="K14" s="9">
        <f t="shared" si="0"/>
        <v>40698533</v>
      </c>
    </row>
    <row r="15" spans="1:11" s="10" customFormat="1" ht="30" customHeight="1">
      <c r="A15" s="6" t="s">
        <v>23</v>
      </c>
      <c r="B15" s="7">
        <f>[1]enero!B16+[1]febrero!B15+[1]marzo!B15</f>
        <v>25610601</v>
      </c>
      <c r="C15" s="7">
        <f>[1]enero!C16+[1]febrero!C15+[1]marzo!C15</f>
        <v>9735126</v>
      </c>
      <c r="D15" s="7">
        <f>[1]enero!D16+[1]febrero!D15+[1]marzo!D15</f>
        <v>501515</v>
      </c>
      <c r="E15" s="7">
        <f>[1]enero!E16+[1]febrero!E15+[1]marzo!E15</f>
        <v>533</v>
      </c>
      <c r="F15" s="7">
        <f>[1]enero!F16+[1]febrero!F15+[1]marzo!F15</f>
        <v>455657</v>
      </c>
      <c r="G15" s="7">
        <f>[1]enero!G16+[1]febrero!G15+[1]marzo!G15</f>
        <v>811551</v>
      </c>
      <c r="H15" s="7">
        <f>[1]enero!H16+[1]febrero!H15+[1]marzo!H15</f>
        <v>2134129</v>
      </c>
      <c r="I15" s="7">
        <f>[1]enero!I16+[1]febrero!I15+[1]marzo!I15</f>
        <v>85905</v>
      </c>
      <c r="J15" s="8">
        <f>[1]enero!J16+[1]febrero!J15+[1]marzo!J15</f>
        <v>3672505</v>
      </c>
      <c r="K15" s="9">
        <f t="shared" si="0"/>
        <v>43007522</v>
      </c>
    </row>
    <row r="16" spans="1:11" s="10" customFormat="1" ht="29.25" customHeight="1" thickBot="1">
      <c r="A16" s="11" t="s">
        <v>24</v>
      </c>
      <c r="B16" s="12">
        <f t="shared" ref="B16:G16" si="1">SUM(B6:B15)</f>
        <v>197369513</v>
      </c>
      <c r="C16" s="12">
        <f t="shared" si="1"/>
        <v>75496815</v>
      </c>
      <c r="D16" s="12">
        <f t="shared" si="1"/>
        <v>4082026</v>
      </c>
      <c r="E16" s="12">
        <f t="shared" si="1"/>
        <v>2347</v>
      </c>
      <c r="F16" s="12">
        <f t="shared" si="1"/>
        <v>2923001</v>
      </c>
      <c r="G16" s="12">
        <f t="shared" si="1"/>
        <v>5856633</v>
      </c>
      <c r="H16" s="12">
        <f>SUM(H6:H15)</f>
        <v>9624491</v>
      </c>
      <c r="I16" s="12">
        <f t="shared" ref="I16" si="2">SUM(I6:I15)</f>
        <v>699222</v>
      </c>
      <c r="J16" s="12">
        <f>SUM(J6:J15)</f>
        <v>23710316</v>
      </c>
      <c r="K16" s="13">
        <f>SUM(K6:K15)</f>
        <v>319764364</v>
      </c>
    </row>
    <row r="17" spans="2:11">
      <c r="B17" s="14"/>
      <c r="C17" s="15"/>
      <c r="D17" s="14"/>
      <c r="E17" s="14"/>
      <c r="F17" s="14"/>
      <c r="G17" s="14"/>
      <c r="H17" s="14"/>
      <c r="I17" s="16"/>
      <c r="J17" s="14"/>
    </row>
    <row r="18" spans="2:11">
      <c r="B18" s="14"/>
      <c r="C18" s="14"/>
      <c r="D18" s="14"/>
      <c r="E18" s="14"/>
      <c r="F18" s="14"/>
      <c r="G18" s="14"/>
      <c r="H18" s="14"/>
      <c r="I18" s="14"/>
      <c r="J18" s="14"/>
      <c r="K18" s="17"/>
    </row>
    <row r="19" spans="2:11">
      <c r="B19" s="18"/>
      <c r="C19" s="19"/>
      <c r="D19" s="19"/>
      <c r="E19" s="20"/>
      <c r="F19" s="20"/>
      <c r="G19" s="20"/>
      <c r="H19" s="20"/>
      <c r="I19" s="20"/>
    </row>
    <row r="20" spans="2:11">
      <c r="B20" s="20"/>
      <c r="C20" s="20"/>
      <c r="D20" s="19"/>
      <c r="F20" s="20"/>
      <c r="G20" s="20"/>
      <c r="H20" s="20"/>
      <c r="I20" s="20"/>
      <c r="J20" s="20"/>
    </row>
    <row r="21" spans="2:11">
      <c r="B21" s="20"/>
      <c r="C21" s="20"/>
      <c r="D21" s="19"/>
      <c r="F21" s="20"/>
      <c r="G21" s="20"/>
      <c r="H21" s="20"/>
      <c r="I21" s="20"/>
      <c r="J21" s="20"/>
    </row>
    <row r="22" spans="2:11">
      <c r="B22" s="20"/>
      <c r="C22" s="20"/>
      <c r="D22" s="19"/>
      <c r="F22" s="20"/>
      <c r="G22" s="20"/>
      <c r="H22" s="20"/>
      <c r="I22" s="20"/>
      <c r="J22" s="20"/>
    </row>
    <row r="23" spans="2:11">
      <c r="B23" s="20"/>
      <c r="C23" s="20"/>
      <c r="D23" s="19"/>
      <c r="F23" s="20"/>
      <c r="G23" s="20"/>
      <c r="H23" s="20"/>
      <c r="I23" s="20"/>
      <c r="J23" s="20"/>
    </row>
    <row r="24" spans="2:11">
      <c r="B24" s="20"/>
      <c r="C24" s="20"/>
      <c r="D24" s="19"/>
      <c r="F24" s="20"/>
      <c r="G24" s="20"/>
      <c r="H24" s="20"/>
      <c r="I24" s="20"/>
      <c r="J24" s="20"/>
    </row>
    <row r="25" spans="2:11">
      <c r="B25" s="20"/>
      <c r="C25" s="20"/>
      <c r="D25" s="19"/>
      <c r="F25" s="20"/>
      <c r="G25" s="20"/>
      <c r="H25" s="20"/>
      <c r="I25" s="20"/>
      <c r="J25" s="20"/>
    </row>
    <row r="26" spans="2:11">
      <c r="B26" s="20"/>
      <c r="C26" s="20"/>
      <c r="D26" s="19"/>
      <c r="F26" s="20"/>
      <c r="G26" s="20"/>
      <c r="H26" s="20"/>
      <c r="I26" s="20"/>
      <c r="J26" s="20"/>
    </row>
    <row r="27" spans="2:11">
      <c r="B27" s="20"/>
      <c r="C27" s="20"/>
      <c r="D27" s="19"/>
      <c r="F27" s="20"/>
      <c r="G27" s="20"/>
      <c r="H27" s="20"/>
      <c r="I27" s="20"/>
      <c r="J27" s="20"/>
    </row>
    <row r="28" spans="2:11">
      <c r="B28" s="20"/>
      <c r="C28" s="20"/>
      <c r="D28" s="19"/>
      <c r="F28" s="20"/>
      <c r="G28" s="20"/>
      <c r="H28" s="20"/>
      <c r="I28" s="20"/>
      <c r="J28" s="20"/>
    </row>
    <row r="29" spans="2:11">
      <c r="B29" s="20"/>
      <c r="C29" s="20"/>
      <c r="D29" s="19"/>
      <c r="F29" s="20"/>
      <c r="G29" s="20"/>
      <c r="H29" s="20"/>
      <c r="I29" s="20"/>
      <c r="J29" s="20"/>
    </row>
    <row r="30" spans="2:11">
      <c r="B30" s="20"/>
      <c r="C30" s="20"/>
      <c r="D30" s="20"/>
    </row>
  </sheetData>
  <mergeCells count="3">
    <mergeCell ref="A1:K1"/>
    <mergeCell ref="A2:K2"/>
    <mergeCell ref="H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1er trim 2017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</dc:creator>
  <cp:lastModifiedBy>mzamora</cp:lastModifiedBy>
  <dcterms:created xsi:type="dcterms:W3CDTF">2017-04-18T20:47:54Z</dcterms:created>
  <dcterms:modified xsi:type="dcterms:W3CDTF">2017-04-18T20:48:50Z</dcterms:modified>
</cp:coreProperties>
</file>