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60" windowWidth="20115" windowHeight="8070" activeTab="2"/>
  </bookViews>
  <sheets>
    <sheet name="20000" sheetId="1" r:id="rId1"/>
    <sheet name="30000" sheetId="2" r:id="rId2"/>
    <sheet name="50000" sheetId="3" r:id="rId3"/>
  </sheets>
  <calcPr calcId="152511"/>
</workbook>
</file>

<file path=xl/calcChain.xml><?xml version="1.0" encoding="utf-8"?>
<calcChain xmlns="http://schemas.openxmlformats.org/spreadsheetml/2006/main">
  <c r="O12" i="3" l="1"/>
  <c r="O11" i="3"/>
  <c r="O8" i="3"/>
  <c r="O32" i="2" l="1"/>
  <c r="O31" i="2"/>
  <c r="O30" i="2"/>
  <c r="O29" i="2"/>
  <c r="Q32" i="2" s="1"/>
  <c r="O26" i="2" l="1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41" i="1"/>
  <c r="O40" i="1"/>
  <c r="O39" i="1"/>
  <c r="O38" i="1"/>
  <c r="O37" i="1"/>
  <c r="O36" i="1"/>
  <c r="O35" i="1"/>
  <c r="O34" i="1"/>
  <c r="O33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Q29" i="1" l="1"/>
  <c r="Q41" i="1"/>
  <c r="Q26" i="2"/>
  <c r="Q34" i="2" s="1"/>
  <c r="Q43" i="1" l="1"/>
</calcChain>
</file>

<file path=xl/comments1.xml><?xml version="1.0" encoding="utf-8"?>
<comments xmlns="http://schemas.openxmlformats.org/spreadsheetml/2006/main">
  <authors>
    <author>Usuario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un arrendamiento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Solo si es necesario para ustedes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éste servicio</t>
        </r>
      </text>
    </comment>
  </commentList>
</comments>
</file>

<file path=xl/sharedStrings.xml><?xml version="1.0" encoding="utf-8"?>
<sst xmlns="http://schemas.openxmlformats.org/spreadsheetml/2006/main" count="148" uniqueCount="86">
  <si>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</si>
  <si>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</si>
  <si>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</si>
  <si>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</si>
  <si>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</si>
  <si>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</si>
  <si>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</si>
  <si>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</si>
  <si>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</si>
  <si>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</si>
  <si>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</si>
  <si>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</si>
  <si>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</si>
  <si>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</si>
  <si>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</si>
  <si>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MATERIALES Y SUMINISTROS </t>
  </si>
  <si>
    <t>Materiales, útiles y equipos menores de oficina</t>
  </si>
  <si>
    <t xml:space="preserve">Materiales y útiles de impresión </t>
  </si>
  <si>
    <t>Materiales de fotografía, cinematografía y audiovisuales</t>
  </si>
  <si>
    <t>Material estadístico y geográfico</t>
  </si>
  <si>
    <t>Materiales y accesorios menores de equipo de cómputo</t>
  </si>
  <si>
    <t>Libros y revistas</t>
  </si>
  <si>
    <t>Suscripciones a periódicos, revistas y medios informativos</t>
  </si>
  <si>
    <t>Materiales sanitario y de limpieza</t>
  </si>
  <si>
    <t>Gastos menores de alimentos</t>
  </si>
  <si>
    <t>Material eléctrico y electrónico</t>
  </si>
  <si>
    <t>Plaguicidas, abonos, fertilizantes y otros agroquímicos</t>
  </si>
  <si>
    <t>Vestuario y uniformes oficiales</t>
  </si>
  <si>
    <t>Blancos y otros 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</si>
  <si>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</si>
  <si>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</si>
  <si>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</si>
  <si>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</si>
  <si>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otros bienes muebles</t>
  </si>
  <si>
    <t>SERVICIOS GENERALES</t>
  </si>
  <si>
    <t>Servicios de mensajería y paquetería</t>
  </si>
  <si>
    <t>Arrendamiento de edificios y locales</t>
  </si>
  <si>
    <t>Arrendamiento de muebles y equipo de oficina</t>
  </si>
  <si>
    <t>Modernización de sistemas operativos</t>
  </si>
  <si>
    <t>Servicios de capacitación</t>
  </si>
  <si>
    <t>Conservación y mantenimiento menor de inmuebles</t>
  </si>
  <si>
    <t>Servicios de jardinería y fumigación</t>
  </si>
  <si>
    <t>Pasajes aéreos</t>
  </si>
  <si>
    <t>Pasajes terrestres</t>
  </si>
  <si>
    <t>Viáticos nacionales</t>
  </si>
  <si>
    <t>Viáticos en el extranjero</t>
  </si>
  <si>
    <t>Congresos, cursos y eventos</t>
  </si>
  <si>
    <t>Gastos complementarios para servicios generales</t>
  </si>
  <si>
    <t xml:space="preserve">                                                                         CLAVE DE DEPENDENCIA</t>
  </si>
  <si>
    <t xml:space="preserve">                                                                                          DEPENDENCIA</t>
  </si>
  <si>
    <t xml:space="preserve"> EJERCICIO FISCAL 2019     </t>
  </si>
  <si>
    <t>O4</t>
  </si>
  <si>
    <t>COORDINACIÓN GENERAL DE ANÁLISIS Y DESARROLLO SOCIOPOLÍTICO</t>
  </si>
  <si>
    <t>NOTA 1 : La información complementaria solicitada en los artículos 15, 16 y 18 de la Ley de Adquisiciones, Arrendamientos y Servicios del Sector Público del Estado de Colima, se encuentra en la Matriz de indicadores de resultados (MIR) del ante proyecto de Presupuesto del Gobierno del Estado de Colima y en el Plan Estatal de Desarrollo 2016-2021.</t>
  </si>
  <si>
    <t>NOTA 2 :  CONSIDERAR TODAS LAS PARTIDAS AUTORIZADAS EN SU PRESUPUESTO</t>
  </si>
  <si>
    <t>NOTA 3 :  SE DEBERÁ LLENAR UNA HOJA POR SEPARADO DE CADA CÁPITULO EN EL MISMO ARCHIVO</t>
  </si>
  <si>
    <t>Alimentación de personas en actividades extraordinaria</t>
  </si>
  <si>
    <t>Utensilios menores para servicio de alimentación</t>
  </si>
  <si>
    <t>Otros materiales y artículos de 
construcción y reparación</t>
  </si>
  <si>
    <t>Medicinas y productos farmacéuticos</t>
  </si>
  <si>
    <t xml:space="preserve">Herramientas menores </t>
  </si>
  <si>
    <t>43ZE48C01PVK0000</t>
  </si>
  <si>
    <t>DESARROLLO DE LA AGENDA DE RIESGOS</t>
  </si>
  <si>
    <t>43ZE48C02PVK0000</t>
  </si>
  <si>
    <t>ANÁLISIS DE EVALUACIÓN SEMANAL DEL GABINETE</t>
  </si>
  <si>
    <t>Materiales, útiles y equipos menores de</t>
  </si>
  <si>
    <t>Materiales y útiles de impresión</t>
  </si>
  <si>
    <t>Materiales y accesorios menores de equip</t>
  </si>
  <si>
    <t>Alimentación de personas en actividades</t>
  </si>
  <si>
    <t>Refacciones y accesorios menores de mobi</t>
  </si>
  <si>
    <t>Refacciones y accesorios menores de equi</t>
  </si>
  <si>
    <r>
      <rPr>
        <b/>
        <sz val="11"/>
        <color theme="1"/>
        <rFont val="Calibri"/>
        <family val="2"/>
        <scheme val="minor"/>
      </rPr>
      <t xml:space="preserve">PROGRAMA ANUAL DE ADQUISICIONES ARRENDAMIENTOS                                                                                                             Y SERVICIOS DEL SECTOR PÚBLICO DEL ESTADO DE COLIMA    </t>
    </r>
    <r>
      <rPr>
        <sz val="11"/>
        <color theme="1"/>
        <rFont val="Calibri"/>
        <family val="2"/>
        <scheme val="minor"/>
      </rPr>
      <t xml:space="preserve">  </t>
    </r>
  </si>
  <si>
    <t>Servicios de acceso a internet, redes 
y procesamiento de información</t>
  </si>
  <si>
    <t>Instalación, reparación y 
mantenimiento de mobiliario y equipo de administración, educacional y recreativo</t>
  </si>
  <si>
    <t>Instalación, reparación y 
mantenimiento de equipo de cómputo y tecnologías de la información</t>
  </si>
  <si>
    <t>Servicio de lavandería, limpieza e higiene</t>
  </si>
  <si>
    <t>Servicios de revelado de fotografías</t>
  </si>
  <si>
    <t>Servicios de defunción y gastos 
funerales</t>
  </si>
  <si>
    <t>Instalación, reparación y mantenimiento</t>
  </si>
  <si>
    <t>Gastos de difusión e información</t>
  </si>
  <si>
    <t>BIENES MUEBLES, INMUEBLES E INTANGIBLES</t>
  </si>
  <si>
    <t>Equipos de generación eléctrica, aparatos y accesorios eléctricos</t>
  </si>
  <si>
    <t>Mobiliario y equipo de oficina</t>
  </si>
  <si>
    <t>Equipo de Cómputo</t>
  </si>
  <si>
    <r>
      <rPr>
        <b/>
        <sz val="11"/>
        <color theme="1"/>
        <rFont val="Calibri"/>
        <family val="2"/>
        <scheme val="minor"/>
      </rPr>
      <t xml:space="preserve">PROGRAMA ANUAL DE ADQUISICIONES, ARRENDAMIENTOS                                                                                                             Y SERVICIOS DEL SECTOR PÚBLICO DEL ESTADO DE COLIMA    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</si>
  <si>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 xml:space="preserve">PROGRAMA ANUAL DE ADQUISICIONES ARRENDAMIENTOS                                                                                                                          Y SERVICIOS DEL SECTOR PÚBLICO DEL ESTADO DE COLIMA    </t>
    </r>
    <r>
      <rPr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</si>
</sst>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0" fillId="0" borderId="10" xfId="0" applyBorder="1"/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/>
    <xf numFmtId="0" fontId="0" fillId="0" borderId="0" xfId="0" applyFill="1" applyBorder="1"/>
    <xf numFmtId="0" fontId="0" fillId="0" borderId="0" xfId="0" applyBorder="1"/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justify" vertical="justify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2" fillId="0" borderId="0" xfId="0" applyFont="1" applyBorder="1"/>
    <xf numFmtId="4" fontId="7" fillId="0" borderId="5" xfId="2" applyNumberFormat="1" applyFont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8" fillId="3" borderId="5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5" xfId="0" applyFont="1" applyFill="1" applyBorder="1" applyAlignment="1"/>
    <xf numFmtId="0" fontId="8" fillId="5" borderId="0" xfId="0" applyFont="1" applyFill="1" applyAlignment="1">
      <alignment horizontal="left"/>
    </xf>
    <xf numFmtId="0" fontId="8" fillId="5" borderId="0" xfId="0" applyFont="1" applyFill="1" applyAlignment="1"/>
    <xf numFmtId="164" fontId="5" fillId="0" borderId="5" xfId="1" applyNumberFormat="1" applyFont="1" applyBorder="1" applyAlignment="1">
      <alignment horizontal="right"/>
    </xf>
    <xf numFmtId="0" fontId="0" fillId="0" borderId="3" xfId="0" applyBorder="1"/>
    <xf numFmtId="164" fontId="0" fillId="0" borderId="0" xfId="0" applyNumberFormat="1"/>
    <xf numFmtId="44" fontId="2" fillId="0" borderId="18" xfId="1" applyFont="1" applyBorder="1"/>
    <xf numFmtId="0" fontId="10" fillId="3" borderId="5" xfId="0" applyFont="1" applyFill="1" applyBorder="1" applyAlignment="1">
      <alignment horizontal="right"/>
    </xf>
    <xf numFmtId="0" fontId="10" fillId="3" borderId="5" xfId="0" applyFont="1" applyFill="1" applyBorder="1" applyAlignment="1"/>
    <xf numFmtId="164" fontId="10" fillId="4" borderId="5" xfId="1" applyNumberFormat="1" applyFont="1" applyFill="1" applyBorder="1" applyAlignment="1">
      <alignment horizontal="right"/>
    </xf>
    <xf numFmtId="49" fontId="0" fillId="0" borderId="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1792941</xdr:colOff>
      <xdr:row>0</xdr:row>
      <xdr:rowOff>700368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5478" cy="700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1792941</xdr:colOff>
      <xdr:row>0</xdr:row>
      <xdr:rowOff>700368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2116" cy="700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1792941</xdr:colOff>
      <xdr:row>0</xdr:row>
      <xdr:rowOff>700368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2116" cy="700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zoomScale="136" zoomScaleNormal="136" workbookViewId="0">
      <selection activeCell="Q44" sqref="Q44"/>
    </sheetView>
  </sheetViews>
  <sheetFormatPr baseColWidth="10" defaultRowHeight="15" x14ac:dyDescent="0.25"/>
  <cols>
    <col min="1" max="1" width="15.28515625" customWidth="1"/>
    <col min="2" max="2" width="61.85546875" customWidth="1"/>
    <col min="3" max="3" width="5.42578125" customWidth="1"/>
    <col min="4" max="4" width="9" customWidth="1"/>
    <col min="5" max="6" width="8.7109375" customWidth="1"/>
    <col min="7" max="7" width="8.5703125" customWidth="1"/>
    <col min="8" max="8" width="9.42578125" customWidth="1"/>
    <col min="9" max="9" width="9.140625" customWidth="1"/>
    <col min="10" max="10" width="8.5703125" customWidth="1"/>
    <col min="11" max="11" width="8.7109375" customWidth="1"/>
    <col min="12" max="12" width="9.28515625" customWidth="1"/>
    <col min="13" max="14" width="8.7109375" customWidth="1"/>
    <col min="15" max="15" width="12.140625" customWidth="1"/>
    <col min="17" max="17" width="12.7109375" bestFit="1" customWidth="1"/>
  </cols>
  <sheetData>
    <row r="1" spans="1:17" ht="57" customHeight="1" x14ac:dyDescent="0.25">
      <c r="A1" s="48"/>
      <c r="B1" s="49"/>
      <c r="C1" s="16"/>
      <c r="D1" s="45" t="s">
        <v>84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39"/>
      <c r="Q1" s="12"/>
    </row>
    <row r="2" spans="1:17" ht="16.5" customHeight="1" x14ac:dyDescent="0.25">
      <c r="A2" s="17"/>
      <c r="B2" s="18"/>
      <c r="C2" s="50" t="s">
        <v>50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39"/>
    </row>
    <row r="3" spans="1:17" ht="16.5" customHeight="1" x14ac:dyDescent="0.25">
      <c r="A3" s="13"/>
      <c r="B3" s="14" t="s">
        <v>48</v>
      </c>
      <c r="C3" s="50" t="s">
        <v>51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39"/>
    </row>
    <row r="4" spans="1:17" ht="16.5" customHeight="1" thickBot="1" x14ac:dyDescent="0.3">
      <c r="A4" s="13"/>
      <c r="B4" s="14" t="s">
        <v>49</v>
      </c>
      <c r="C4" s="50" t="s">
        <v>52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39"/>
    </row>
    <row r="5" spans="1:17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9" t="s">
        <v>13</v>
      </c>
      <c r="O5" s="30" t="s">
        <v>14</v>
      </c>
    </row>
    <row r="6" spans="1:17" x14ac:dyDescent="0.25">
      <c r="A6" s="34" t="s">
        <v>61</v>
      </c>
      <c r="B6" s="35" t="s">
        <v>62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7" x14ac:dyDescent="0.25">
      <c r="A7" s="32">
        <v>20000</v>
      </c>
      <c r="B7" s="33" t="s">
        <v>15</v>
      </c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4"/>
      <c r="O7" s="20"/>
    </row>
    <row r="8" spans="1:17" x14ac:dyDescent="0.25">
      <c r="A8" s="10">
        <v>21101</v>
      </c>
      <c r="B8" s="10" t="s">
        <v>16</v>
      </c>
      <c r="C8" s="22">
        <v>0</v>
      </c>
      <c r="D8" s="22">
        <v>0</v>
      </c>
      <c r="E8" s="23">
        <v>450</v>
      </c>
      <c r="F8" s="24">
        <v>450</v>
      </c>
      <c r="G8" s="24">
        <v>450</v>
      </c>
      <c r="H8" s="24">
        <v>450</v>
      </c>
      <c r="I8" s="24">
        <v>450</v>
      </c>
      <c r="J8" s="24">
        <v>450</v>
      </c>
      <c r="K8" s="24">
        <v>450</v>
      </c>
      <c r="L8" s="24">
        <v>450</v>
      </c>
      <c r="M8" s="24">
        <v>0</v>
      </c>
      <c r="N8" s="24">
        <v>0</v>
      </c>
      <c r="O8" s="25">
        <f>SUM(C8:N8)</f>
        <v>3600</v>
      </c>
    </row>
    <row r="9" spans="1:17" x14ac:dyDescent="0.25">
      <c r="A9" s="10">
        <v>21201</v>
      </c>
      <c r="B9" s="10" t="s">
        <v>17</v>
      </c>
      <c r="C9" s="24">
        <v>0</v>
      </c>
      <c r="D9" s="24">
        <v>0</v>
      </c>
      <c r="E9" s="23">
        <v>100</v>
      </c>
      <c r="F9" s="24">
        <v>100</v>
      </c>
      <c r="G9" s="24">
        <v>100</v>
      </c>
      <c r="H9" s="24">
        <v>100</v>
      </c>
      <c r="I9" s="24">
        <v>100</v>
      </c>
      <c r="J9" s="24">
        <v>100</v>
      </c>
      <c r="K9" s="24">
        <v>100</v>
      </c>
      <c r="L9" s="24">
        <v>100</v>
      </c>
      <c r="M9" s="24">
        <v>0</v>
      </c>
      <c r="N9" s="24">
        <v>0</v>
      </c>
      <c r="O9" s="25">
        <f t="shared" ref="O9:O29" si="0">SUM(C9:N9)</f>
        <v>800</v>
      </c>
    </row>
    <row r="10" spans="1:17" x14ac:dyDescent="0.25">
      <c r="A10" s="10">
        <v>21202</v>
      </c>
      <c r="B10" s="10" t="s">
        <v>18</v>
      </c>
      <c r="C10" s="24">
        <v>0</v>
      </c>
      <c r="D10" s="24">
        <v>0</v>
      </c>
      <c r="E10" s="23">
        <v>100</v>
      </c>
      <c r="F10" s="24">
        <v>100</v>
      </c>
      <c r="G10" s="24">
        <v>100</v>
      </c>
      <c r="H10" s="24">
        <v>100</v>
      </c>
      <c r="I10" s="24">
        <v>100</v>
      </c>
      <c r="J10" s="24">
        <v>100</v>
      </c>
      <c r="K10" s="24">
        <v>100</v>
      </c>
      <c r="L10" s="24">
        <v>100</v>
      </c>
      <c r="M10" s="24">
        <v>0</v>
      </c>
      <c r="N10" s="24">
        <v>0</v>
      </c>
      <c r="O10" s="25">
        <f t="shared" si="0"/>
        <v>800</v>
      </c>
    </row>
    <row r="11" spans="1:17" x14ac:dyDescent="0.25">
      <c r="A11" s="10">
        <v>21301</v>
      </c>
      <c r="B11" s="10" t="s">
        <v>19</v>
      </c>
      <c r="C11" s="24">
        <v>0</v>
      </c>
      <c r="D11" s="24">
        <v>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4">
        <v>100</v>
      </c>
      <c r="L11" s="24">
        <v>100</v>
      </c>
      <c r="M11" s="24">
        <v>0</v>
      </c>
      <c r="N11" s="24">
        <v>0</v>
      </c>
      <c r="O11" s="25">
        <f t="shared" si="0"/>
        <v>800</v>
      </c>
    </row>
    <row r="12" spans="1:17" x14ac:dyDescent="0.25">
      <c r="A12" s="10">
        <v>21401</v>
      </c>
      <c r="B12" s="10" t="s">
        <v>20</v>
      </c>
      <c r="C12" s="22">
        <v>0</v>
      </c>
      <c r="D12" s="22">
        <v>0</v>
      </c>
      <c r="E12" s="23">
        <v>150</v>
      </c>
      <c r="F12" s="24">
        <v>150</v>
      </c>
      <c r="G12" s="24">
        <v>150</v>
      </c>
      <c r="H12" s="24">
        <v>150</v>
      </c>
      <c r="I12" s="24">
        <v>150</v>
      </c>
      <c r="J12" s="24">
        <v>150</v>
      </c>
      <c r="K12" s="24">
        <v>150</v>
      </c>
      <c r="L12" s="24">
        <v>150</v>
      </c>
      <c r="M12" s="24">
        <v>0</v>
      </c>
      <c r="N12" s="24">
        <v>0</v>
      </c>
      <c r="O12" s="25">
        <f t="shared" si="0"/>
        <v>1200</v>
      </c>
    </row>
    <row r="13" spans="1:17" x14ac:dyDescent="0.25">
      <c r="A13" s="10">
        <v>21501</v>
      </c>
      <c r="B13" s="10" t="s">
        <v>21</v>
      </c>
      <c r="C13" s="24">
        <v>0</v>
      </c>
      <c r="D13" s="24">
        <v>0</v>
      </c>
      <c r="E13" s="23">
        <v>100</v>
      </c>
      <c r="F13" s="23">
        <v>100</v>
      </c>
      <c r="G13" s="23">
        <v>100</v>
      </c>
      <c r="H13" s="23">
        <v>100</v>
      </c>
      <c r="I13" s="23">
        <v>100</v>
      </c>
      <c r="J13" s="23">
        <v>100</v>
      </c>
      <c r="K13" s="23">
        <v>100</v>
      </c>
      <c r="L13" s="23">
        <v>100</v>
      </c>
      <c r="M13" s="24">
        <v>0</v>
      </c>
      <c r="N13" s="24">
        <v>0</v>
      </c>
      <c r="O13" s="25">
        <f t="shared" si="0"/>
        <v>800</v>
      </c>
    </row>
    <row r="14" spans="1:17" x14ac:dyDescent="0.25">
      <c r="A14" s="10">
        <v>21502</v>
      </c>
      <c r="B14" s="10" t="s">
        <v>22</v>
      </c>
      <c r="C14" s="24">
        <v>0</v>
      </c>
      <c r="D14" s="24">
        <v>0</v>
      </c>
      <c r="E14" s="23">
        <v>100</v>
      </c>
      <c r="F14" s="23">
        <v>100</v>
      </c>
      <c r="G14" s="23">
        <v>100</v>
      </c>
      <c r="H14" s="23">
        <v>100</v>
      </c>
      <c r="I14" s="23">
        <v>100</v>
      </c>
      <c r="J14" s="23">
        <v>100</v>
      </c>
      <c r="K14" s="23">
        <v>100</v>
      </c>
      <c r="L14" s="23">
        <v>100</v>
      </c>
      <c r="M14" s="23">
        <v>0</v>
      </c>
      <c r="N14" s="24">
        <v>0</v>
      </c>
      <c r="O14" s="25">
        <f t="shared" si="0"/>
        <v>800</v>
      </c>
    </row>
    <row r="15" spans="1:17" x14ac:dyDescent="0.25">
      <c r="A15" s="10">
        <v>21601</v>
      </c>
      <c r="B15" s="10" t="s">
        <v>23</v>
      </c>
      <c r="C15" s="22">
        <v>0</v>
      </c>
      <c r="D15" s="22">
        <v>0</v>
      </c>
      <c r="E15" s="24">
        <v>1000</v>
      </c>
      <c r="F15" s="24">
        <v>1000</v>
      </c>
      <c r="G15" s="24">
        <v>1000</v>
      </c>
      <c r="H15" s="24">
        <v>1000</v>
      </c>
      <c r="I15" s="24">
        <v>1000</v>
      </c>
      <c r="J15" s="24">
        <v>1000</v>
      </c>
      <c r="K15" s="24">
        <v>1000</v>
      </c>
      <c r="L15" s="24">
        <v>1000</v>
      </c>
      <c r="M15" s="24">
        <v>0</v>
      </c>
      <c r="N15" s="24">
        <v>0</v>
      </c>
      <c r="O15" s="25">
        <f t="shared" si="0"/>
        <v>8000</v>
      </c>
    </row>
    <row r="16" spans="1:17" x14ac:dyDescent="0.25">
      <c r="A16" s="10">
        <v>22105</v>
      </c>
      <c r="B16" s="10" t="s">
        <v>56</v>
      </c>
      <c r="C16" s="22">
        <v>0</v>
      </c>
      <c r="D16" s="22">
        <v>0</v>
      </c>
      <c r="E16" s="23">
        <v>200</v>
      </c>
      <c r="F16" s="24">
        <v>200</v>
      </c>
      <c r="G16" s="24">
        <v>200</v>
      </c>
      <c r="H16" s="24">
        <v>200</v>
      </c>
      <c r="I16" s="24">
        <v>200</v>
      </c>
      <c r="J16" s="24">
        <v>200</v>
      </c>
      <c r="K16" s="24">
        <v>200</v>
      </c>
      <c r="L16" s="24">
        <v>200</v>
      </c>
      <c r="M16" s="24">
        <v>0</v>
      </c>
      <c r="N16" s="24">
        <v>0</v>
      </c>
      <c r="O16" s="25">
        <f t="shared" si="0"/>
        <v>1600</v>
      </c>
    </row>
    <row r="17" spans="1:17" x14ac:dyDescent="0.25">
      <c r="A17" s="10">
        <v>22106</v>
      </c>
      <c r="B17" s="10" t="s">
        <v>24</v>
      </c>
      <c r="C17" s="22">
        <v>0</v>
      </c>
      <c r="D17" s="22">
        <v>0</v>
      </c>
      <c r="E17" s="24">
        <v>200</v>
      </c>
      <c r="F17" s="24">
        <v>200</v>
      </c>
      <c r="G17" s="24">
        <v>200</v>
      </c>
      <c r="H17" s="24">
        <v>200</v>
      </c>
      <c r="I17" s="24">
        <v>200</v>
      </c>
      <c r="J17" s="24">
        <v>200</v>
      </c>
      <c r="K17" s="24">
        <v>200</v>
      </c>
      <c r="L17" s="24">
        <v>200</v>
      </c>
      <c r="M17" s="24">
        <v>0</v>
      </c>
      <c r="N17" s="24">
        <v>0</v>
      </c>
      <c r="O17" s="25">
        <f t="shared" si="0"/>
        <v>1600</v>
      </c>
    </row>
    <row r="18" spans="1:17" x14ac:dyDescent="0.25">
      <c r="A18" s="10">
        <v>22301</v>
      </c>
      <c r="B18" s="10" t="s">
        <v>57</v>
      </c>
      <c r="C18" s="24">
        <v>0</v>
      </c>
      <c r="D18" s="24">
        <v>0</v>
      </c>
      <c r="E18" s="23">
        <v>100</v>
      </c>
      <c r="F18" s="24">
        <v>100</v>
      </c>
      <c r="G18" s="24">
        <v>100</v>
      </c>
      <c r="H18" s="24">
        <v>100</v>
      </c>
      <c r="I18" s="24">
        <v>100</v>
      </c>
      <c r="J18" s="24">
        <v>100</v>
      </c>
      <c r="K18" s="24">
        <v>100</v>
      </c>
      <c r="L18" s="24">
        <v>100</v>
      </c>
      <c r="M18" s="24">
        <v>0</v>
      </c>
      <c r="N18" s="24">
        <v>0</v>
      </c>
      <c r="O18" s="25">
        <f t="shared" si="0"/>
        <v>800</v>
      </c>
    </row>
    <row r="19" spans="1:17" x14ac:dyDescent="0.25">
      <c r="A19" s="10">
        <v>24601</v>
      </c>
      <c r="B19" s="10" t="s">
        <v>25</v>
      </c>
      <c r="C19" s="24">
        <v>0</v>
      </c>
      <c r="D19" s="24">
        <v>0</v>
      </c>
      <c r="E19" s="23">
        <v>100</v>
      </c>
      <c r="F19" s="24">
        <v>100</v>
      </c>
      <c r="G19" s="24">
        <v>100</v>
      </c>
      <c r="H19" s="24">
        <v>100</v>
      </c>
      <c r="I19" s="24">
        <v>100</v>
      </c>
      <c r="J19" s="24">
        <v>100</v>
      </c>
      <c r="K19" s="24">
        <v>100</v>
      </c>
      <c r="L19" s="24">
        <v>100</v>
      </c>
      <c r="M19" s="24">
        <v>0</v>
      </c>
      <c r="N19" s="24">
        <v>0</v>
      </c>
      <c r="O19" s="25">
        <f t="shared" si="0"/>
        <v>800</v>
      </c>
    </row>
    <row r="20" spans="1:17" x14ac:dyDescent="0.25">
      <c r="A20" s="10">
        <v>24901</v>
      </c>
      <c r="B20" s="10" t="s">
        <v>58</v>
      </c>
      <c r="C20" s="22">
        <v>0</v>
      </c>
      <c r="D20" s="22">
        <v>0</v>
      </c>
      <c r="E20" s="23">
        <v>150</v>
      </c>
      <c r="F20" s="24">
        <v>150</v>
      </c>
      <c r="G20" s="24">
        <v>150</v>
      </c>
      <c r="H20" s="24">
        <v>150</v>
      </c>
      <c r="I20" s="24">
        <v>150</v>
      </c>
      <c r="J20" s="24">
        <v>150</v>
      </c>
      <c r="K20" s="24">
        <v>150</v>
      </c>
      <c r="L20" s="24">
        <v>150</v>
      </c>
      <c r="M20" s="24">
        <v>0</v>
      </c>
      <c r="N20" s="24">
        <v>0</v>
      </c>
      <c r="O20" s="25">
        <f t="shared" si="0"/>
        <v>1200</v>
      </c>
    </row>
    <row r="21" spans="1:17" x14ac:dyDescent="0.25">
      <c r="A21" s="10">
        <v>25201</v>
      </c>
      <c r="B21" s="10" t="s">
        <v>26</v>
      </c>
      <c r="C21" s="22">
        <v>0</v>
      </c>
      <c r="D21" s="22">
        <v>0</v>
      </c>
      <c r="E21" s="23">
        <v>500</v>
      </c>
      <c r="F21" s="24">
        <v>500</v>
      </c>
      <c r="G21" s="24">
        <v>500</v>
      </c>
      <c r="H21" s="24">
        <v>500</v>
      </c>
      <c r="I21" s="24">
        <v>500</v>
      </c>
      <c r="J21" s="24">
        <v>500</v>
      </c>
      <c r="K21" s="24">
        <v>500</v>
      </c>
      <c r="L21" s="24">
        <v>500</v>
      </c>
      <c r="M21" s="24">
        <v>0</v>
      </c>
      <c r="N21" s="24">
        <v>0</v>
      </c>
      <c r="O21" s="25">
        <f t="shared" si="0"/>
        <v>4000</v>
      </c>
    </row>
    <row r="22" spans="1:17" x14ac:dyDescent="0.25">
      <c r="A22" s="10">
        <v>25301</v>
      </c>
      <c r="B22" s="10" t="s">
        <v>59</v>
      </c>
      <c r="C22" s="24">
        <v>0</v>
      </c>
      <c r="D22" s="24">
        <v>0</v>
      </c>
      <c r="E22" s="24">
        <v>100</v>
      </c>
      <c r="F22" s="24">
        <v>100</v>
      </c>
      <c r="G22" s="24">
        <v>100</v>
      </c>
      <c r="H22" s="24">
        <v>100</v>
      </c>
      <c r="I22" s="24">
        <v>100</v>
      </c>
      <c r="J22" s="24">
        <v>100</v>
      </c>
      <c r="K22" s="24">
        <v>100</v>
      </c>
      <c r="L22" s="24">
        <v>100</v>
      </c>
      <c r="M22" s="24">
        <v>0</v>
      </c>
      <c r="N22" s="24">
        <v>0</v>
      </c>
      <c r="O22" s="25">
        <f t="shared" si="0"/>
        <v>800</v>
      </c>
    </row>
    <row r="23" spans="1:17" x14ac:dyDescent="0.25">
      <c r="A23" s="10">
        <v>27102</v>
      </c>
      <c r="B23" s="10" t="s">
        <v>27</v>
      </c>
      <c r="C23" s="24">
        <v>0</v>
      </c>
      <c r="D23" s="24">
        <v>0</v>
      </c>
      <c r="E23" s="23">
        <v>100</v>
      </c>
      <c r="F23" s="24">
        <v>100</v>
      </c>
      <c r="G23" s="24">
        <v>100</v>
      </c>
      <c r="H23" s="24">
        <v>100</v>
      </c>
      <c r="I23" s="24">
        <v>100</v>
      </c>
      <c r="J23" s="24">
        <v>100</v>
      </c>
      <c r="K23" s="24">
        <v>100</v>
      </c>
      <c r="L23" s="24">
        <v>100</v>
      </c>
      <c r="M23" s="24">
        <v>0</v>
      </c>
      <c r="N23" s="24">
        <v>0</v>
      </c>
      <c r="O23" s="25">
        <f t="shared" si="0"/>
        <v>800</v>
      </c>
    </row>
    <row r="24" spans="1:17" x14ac:dyDescent="0.25">
      <c r="A24" s="10">
        <v>27501</v>
      </c>
      <c r="B24" s="10" t="s">
        <v>28</v>
      </c>
      <c r="C24" s="24">
        <v>0</v>
      </c>
      <c r="D24" s="24">
        <v>0</v>
      </c>
      <c r="E24" s="23">
        <v>100</v>
      </c>
      <c r="F24" s="24">
        <v>100</v>
      </c>
      <c r="G24" s="24">
        <v>100</v>
      </c>
      <c r="H24" s="24">
        <v>100</v>
      </c>
      <c r="I24" s="24">
        <v>100</v>
      </c>
      <c r="J24" s="24">
        <v>100</v>
      </c>
      <c r="K24" s="24">
        <v>100</v>
      </c>
      <c r="L24" s="24">
        <v>100</v>
      </c>
      <c r="M24" s="24">
        <v>0</v>
      </c>
      <c r="N24" s="24">
        <v>0</v>
      </c>
      <c r="O24" s="25">
        <f t="shared" si="0"/>
        <v>800</v>
      </c>
    </row>
    <row r="25" spans="1:17" x14ac:dyDescent="0.25">
      <c r="A25" s="10">
        <v>29101</v>
      </c>
      <c r="B25" s="10" t="s">
        <v>60</v>
      </c>
      <c r="C25" s="22">
        <v>0</v>
      </c>
      <c r="D25" s="22">
        <v>0</v>
      </c>
      <c r="E25" s="23">
        <v>150</v>
      </c>
      <c r="F25" s="24">
        <v>150</v>
      </c>
      <c r="G25" s="24">
        <v>150</v>
      </c>
      <c r="H25" s="24">
        <v>150</v>
      </c>
      <c r="I25" s="24">
        <v>150</v>
      </c>
      <c r="J25" s="24">
        <v>150</v>
      </c>
      <c r="K25" s="24">
        <v>150</v>
      </c>
      <c r="L25" s="24">
        <v>150</v>
      </c>
      <c r="M25" s="24">
        <v>0</v>
      </c>
      <c r="N25" s="24">
        <v>0</v>
      </c>
      <c r="O25" s="25">
        <f t="shared" si="0"/>
        <v>1200</v>
      </c>
    </row>
    <row r="26" spans="1:17" x14ac:dyDescent="0.25">
      <c r="A26" s="10">
        <v>29201</v>
      </c>
      <c r="B26" s="10" t="s">
        <v>30</v>
      </c>
      <c r="C26" s="22">
        <v>0</v>
      </c>
      <c r="D26" s="22">
        <v>0</v>
      </c>
      <c r="E26" s="23">
        <v>150</v>
      </c>
      <c r="F26" s="24">
        <v>150</v>
      </c>
      <c r="G26" s="24">
        <v>150</v>
      </c>
      <c r="H26" s="24">
        <v>150</v>
      </c>
      <c r="I26" s="24">
        <v>150</v>
      </c>
      <c r="J26" s="24">
        <v>150</v>
      </c>
      <c r="K26" s="24">
        <v>150</v>
      </c>
      <c r="L26" s="24">
        <v>150</v>
      </c>
      <c r="M26" s="24">
        <v>0</v>
      </c>
      <c r="N26" s="24">
        <v>0</v>
      </c>
      <c r="O26" s="25">
        <f t="shared" si="0"/>
        <v>1200</v>
      </c>
    </row>
    <row r="27" spans="1:17" x14ac:dyDescent="0.25">
      <c r="A27" s="10">
        <v>29301</v>
      </c>
      <c r="B27" s="10" t="s">
        <v>31</v>
      </c>
      <c r="C27" s="22">
        <v>0</v>
      </c>
      <c r="D27" s="22">
        <v>0</v>
      </c>
      <c r="E27" s="23">
        <v>200</v>
      </c>
      <c r="F27" s="24">
        <v>200</v>
      </c>
      <c r="G27" s="24">
        <v>200</v>
      </c>
      <c r="H27" s="24">
        <v>200</v>
      </c>
      <c r="I27" s="24">
        <v>200</v>
      </c>
      <c r="J27" s="24">
        <v>200</v>
      </c>
      <c r="K27" s="24">
        <v>200</v>
      </c>
      <c r="L27" s="24">
        <v>200</v>
      </c>
      <c r="M27" s="24">
        <v>0</v>
      </c>
      <c r="N27" s="24">
        <v>0</v>
      </c>
      <c r="O27" s="25">
        <f t="shared" si="0"/>
        <v>1600</v>
      </c>
    </row>
    <row r="28" spans="1:17" x14ac:dyDescent="0.25">
      <c r="A28" s="10">
        <v>29401</v>
      </c>
      <c r="B28" s="10" t="s">
        <v>32</v>
      </c>
      <c r="C28" s="22">
        <v>0</v>
      </c>
      <c r="D28" s="22">
        <v>0</v>
      </c>
      <c r="E28" s="23">
        <v>200</v>
      </c>
      <c r="F28" s="24">
        <v>200</v>
      </c>
      <c r="G28" s="24">
        <v>200</v>
      </c>
      <c r="H28" s="24">
        <v>200</v>
      </c>
      <c r="I28" s="24">
        <v>200</v>
      </c>
      <c r="J28" s="24">
        <v>200</v>
      </c>
      <c r="K28" s="24">
        <v>200</v>
      </c>
      <c r="L28" s="24">
        <v>200</v>
      </c>
      <c r="M28" s="24">
        <v>0</v>
      </c>
      <c r="N28" s="24">
        <v>0</v>
      </c>
      <c r="O28" s="25">
        <f t="shared" si="0"/>
        <v>1600</v>
      </c>
    </row>
    <row r="29" spans="1:17" x14ac:dyDescent="0.25">
      <c r="A29" s="10">
        <v>29901</v>
      </c>
      <c r="B29" s="10" t="s">
        <v>33</v>
      </c>
      <c r="C29" s="24">
        <v>0</v>
      </c>
      <c r="D29" s="24">
        <v>0</v>
      </c>
      <c r="E29" s="23">
        <v>100</v>
      </c>
      <c r="F29" s="24">
        <v>100</v>
      </c>
      <c r="G29" s="24">
        <v>100</v>
      </c>
      <c r="H29" s="24">
        <v>100</v>
      </c>
      <c r="I29" s="24">
        <v>100</v>
      </c>
      <c r="J29" s="24">
        <v>100</v>
      </c>
      <c r="K29" s="24">
        <v>100</v>
      </c>
      <c r="L29" s="24">
        <v>100</v>
      </c>
      <c r="M29" s="24">
        <v>0</v>
      </c>
      <c r="N29" s="24">
        <v>0</v>
      </c>
      <c r="O29" s="25">
        <f t="shared" si="0"/>
        <v>800</v>
      </c>
      <c r="Q29" s="40">
        <f>SUM(O8:O29)</f>
        <v>35600</v>
      </c>
    </row>
    <row r="30" spans="1:17" x14ac:dyDescent="0.25">
      <c r="A30" s="36" t="s">
        <v>63</v>
      </c>
      <c r="B30" s="37" t="s">
        <v>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</row>
    <row r="31" spans="1:17" x14ac:dyDescent="0.25">
      <c r="A31" s="32">
        <v>20000</v>
      </c>
      <c r="B31" s="33" t="s">
        <v>15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</row>
    <row r="32" spans="1:17" x14ac:dyDescent="0.25">
      <c r="A32" s="10">
        <v>21101</v>
      </c>
      <c r="B32" s="10" t="s">
        <v>65</v>
      </c>
      <c r="C32" s="22">
        <v>0</v>
      </c>
      <c r="D32" s="22">
        <v>0</v>
      </c>
      <c r="E32" s="23">
        <v>500</v>
      </c>
      <c r="F32" s="24">
        <v>500</v>
      </c>
      <c r="G32" s="24">
        <v>500</v>
      </c>
      <c r="H32" s="24">
        <v>500</v>
      </c>
      <c r="I32" s="24">
        <v>500</v>
      </c>
      <c r="J32" s="24">
        <v>500</v>
      </c>
      <c r="K32" s="24">
        <v>500</v>
      </c>
      <c r="L32" s="24">
        <v>500</v>
      </c>
      <c r="M32" s="24">
        <v>500</v>
      </c>
      <c r="N32" s="24">
        <v>0</v>
      </c>
      <c r="O32" s="25">
        <f t="shared" ref="O32:O41" si="1">SUM(C32:N32)</f>
        <v>4500</v>
      </c>
    </row>
    <row r="33" spans="1:17" x14ac:dyDescent="0.25">
      <c r="A33" s="10">
        <v>21201</v>
      </c>
      <c r="B33" s="10" t="s">
        <v>66</v>
      </c>
      <c r="C33" s="22">
        <v>0</v>
      </c>
      <c r="D33" s="22">
        <v>0</v>
      </c>
      <c r="E33" s="23">
        <v>0</v>
      </c>
      <c r="F33" s="24">
        <v>100</v>
      </c>
      <c r="G33" s="24">
        <v>100</v>
      </c>
      <c r="H33" s="24">
        <v>100</v>
      </c>
      <c r="I33" s="24">
        <v>100</v>
      </c>
      <c r="J33" s="24">
        <v>100</v>
      </c>
      <c r="K33" s="24">
        <v>100</v>
      </c>
      <c r="L33" s="24">
        <v>100</v>
      </c>
      <c r="M33" s="24">
        <v>100</v>
      </c>
      <c r="N33" s="24">
        <v>0</v>
      </c>
      <c r="O33" s="25">
        <f t="shared" si="1"/>
        <v>800</v>
      </c>
    </row>
    <row r="34" spans="1:17" x14ac:dyDescent="0.25">
      <c r="A34" s="10">
        <v>21401</v>
      </c>
      <c r="B34" s="10" t="s">
        <v>67</v>
      </c>
      <c r="C34" s="22">
        <v>0</v>
      </c>
      <c r="D34" s="22">
        <v>0</v>
      </c>
      <c r="E34" s="23">
        <v>500</v>
      </c>
      <c r="F34" s="24">
        <v>500</v>
      </c>
      <c r="G34" s="24">
        <v>500</v>
      </c>
      <c r="H34" s="24">
        <v>500</v>
      </c>
      <c r="I34" s="24">
        <v>500</v>
      </c>
      <c r="J34" s="24">
        <v>500</v>
      </c>
      <c r="K34" s="24">
        <v>500</v>
      </c>
      <c r="L34" s="24">
        <v>500</v>
      </c>
      <c r="M34" s="24">
        <v>500</v>
      </c>
      <c r="N34" s="24">
        <v>0</v>
      </c>
      <c r="O34" s="25">
        <f t="shared" si="1"/>
        <v>4500</v>
      </c>
    </row>
    <row r="35" spans="1:17" x14ac:dyDescent="0.25">
      <c r="A35" s="10">
        <v>21601</v>
      </c>
      <c r="B35" s="10" t="s">
        <v>23</v>
      </c>
      <c r="C35" s="22">
        <v>0</v>
      </c>
      <c r="D35" s="22">
        <v>0</v>
      </c>
      <c r="E35" s="23">
        <v>400</v>
      </c>
      <c r="F35" s="24">
        <v>400</v>
      </c>
      <c r="G35" s="24">
        <v>400</v>
      </c>
      <c r="H35" s="24">
        <v>400</v>
      </c>
      <c r="I35" s="24">
        <v>400</v>
      </c>
      <c r="J35" s="24">
        <v>400</v>
      </c>
      <c r="K35" s="24">
        <v>400</v>
      </c>
      <c r="L35" s="24">
        <v>400</v>
      </c>
      <c r="M35" s="24">
        <v>400</v>
      </c>
      <c r="N35" s="24">
        <v>0</v>
      </c>
      <c r="O35" s="25">
        <f t="shared" si="1"/>
        <v>3600</v>
      </c>
    </row>
    <row r="36" spans="1:17" x14ac:dyDescent="0.25">
      <c r="A36" s="10">
        <v>22105</v>
      </c>
      <c r="B36" s="10" t="s">
        <v>68</v>
      </c>
      <c r="C36" s="22">
        <v>0</v>
      </c>
      <c r="D36" s="22">
        <v>0</v>
      </c>
      <c r="E36" s="23">
        <v>200</v>
      </c>
      <c r="F36" s="24">
        <v>200</v>
      </c>
      <c r="G36" s="24">
        <v>200</v>
      </c>
      <c r="H36" s="24">
        <v>200</v>
      </c>
      <c r="I36" s="24">
        <v>200</v>
      </c>
      <c r="J36" s="24">
        <v>200</v>
      </c>
      <c r="K36" s="24">
        <v>200</v>
      </c>
      <c r="L36" s="24">
        <v>200</v>
      </c>
      <c r="M36" s="24">
        <v>200</v>
      </c>
      <c r="N36" s="24">
        <v>0</v>
      </c>
      <c r="O36" s="25">
        <f t="shared" si="1"/>
        <v>1800</v>
      </c>
    </row>
    <row r="37" spans="1:17" x14ac:dyDescent="0.25">
      <c r="A37" s="10">
        <v>22106</v>
      </c>
      <c r="B37" s="10" t="s">
        <v>24</v>
      </c>
      <c r="C37" s="22">
        <v>0</v>
      </c>
      <c r="D37" s="22">
        <v>0</v>
      </c>
      <c r="E37" s="23">
        <v>500</v>
      </c>
      <c r="F37" s="24">
        <v>500</v>
      </c>
      <c r="G37" s="24">
        <v>500</v>
      </c>
      <c r="H37" s="24">
        <v>500</v>
      </c>
      <c r="I37" s="24">
        <v>500</v>
      </c>
      <c r="J37" s="24">
        <v>500</v>
      </c>
      <c r="K37" s="24">
        <v>500</v>
      </c>
      <c r="L37" s="24">
        <v>500</v>
      </c>
      <c r="M37" s="24">
        <v>500</v>
      </c>
      <c r="N37" s="24">
        <v>0</v>
      </c>
      <c r="O37" s="25">
        <f t="shared" si="1"/>
        <v>4500</v>
      </c>
    </row>
    <row r="38" spans="1:17" x14ac:dyDescent="0.25">
      <c r="A38" s="10">
        <v>24601</v>
      </c>
      <c r="B38" s="10" t="s">
        <v>25</v>
      </c>
      <c r="C38" s="22">
        <v>0</v>
      </c>
      <c r="D38" s="22">
        <v>0</v>
      </c>
      <c r="E38" s="23">
        <v>500</v>
      </c>
      <c r="F38" s="24">
        <v>500</v>
      </c>
      <c r="G38" s="24">
        <v>500</v>
      </c>
      <c r="H38" s="24">
        <v>500</v>
      </c>
      <c r="I38" s="24">
        <v>500</v>
      </c>
      <c r="J38" s="24">
        <v>500</v>
      </c>
      <c r="K38" s="24">
        <v>500</v>
      </c>
      <c r="L38" s="24">
        <v>500</v>
      </c>
      <c r="M38" s="24">
        <v>500</v>
      </c>
      <c r="N38" s="24">
        <v>0</v>
      </c>
      <c r="O38" s="25">
        <f t="shared" si="1"/>
        <v>4500</v>
      </c>
    </row>
    <row r="39" spans="1:17" x14ac:dyDescent="0.25">
      <c r="A39" s="10">
        <v>29101</v>
      </c>
      <c r="B39" s="10" t="s">
        <v>29</v>
      </c>
      <c r="C39" s="22">
        <v>0</v>
      </c>
      <c r="D39" s="22">
        <v>0</v>
      </c>
      <c r="E39" s="23">
        <v>200</v>
      </c>
      <c r="F39" s="24">
        <v>200</v>
      </c>
      <c r="G39" s="24">
        <v>200</v>
      </c>
      <c r="H39" s="24">
        <v>200</v>
      </c>
      <c r="I39" s="24">
        <v>200</v>
      </c>
      <c r="J39" s="24">
        <v>200</v>
      </c>
      <c r="K39" s="24">
        <v>200</v>
      </c>
      <c r="L39" s="24">
        <v>200</v>
      </c>
      <c r="M39" s="24">
        <v>200</v>
      </c>
      <c r="N39" s="24">
        <v>0</v>
      </c>
      <c r="O39" s="25">
        <f t="shared" si="1"/>
        <v>1800</v>
      </c>
    </row>
    <row r="40" spans="1:17" x14ac:dyDescent="0.25">
      <c r="A40" s="10">
        <v>29301</v>
      </c>
      <c r="B40" s="10" t="s">
        <v>69</v>
      </c>
      <c r="C40" s="22">
        <v>0</v>
      </c>
      <c r="D40" s="22">
        <v>0</v>
      </c>
      <c r="E40" s="23">
        <v>200</v>
      </c>
      <c r="F40" s="24">
        <v>200</v>
      </c>
      <c r="G40" s="24">
        <v>200</v>
      </c>
      <c r="H40" s="24">
        <v>200</v>
      </c>
      <c r="I40" s="24">
        <v>200</v>
      </c>
      <c r="J40" s="24">
        <v>200</v>
      </c>
      <c r="K40" s="24">
        <v>200</v>
      </c>
      <c r="L40" s="24">
        <v>200</v>
      </c>
      <c r="M40" s="24">
        <v>200</v>
      </c>
      <c r="N40" s="24">
        <v>0</v>
      </c>
      <c r="O40" s="25">
        <f t="shared" si="1"/>
        <v>1800</v>
      </c>
    </row>
    <row r="41" spans="1:17" x14ac:dyDescent="0.25">
      <c r="A41" s="10">
        <v>29401</v>
      </c>
      <c r="B41" s="10" t="s">
        <v>70</v>
      </c>
      <c r="C41" s="22">
        <v>0</v>
      </c>
      <c r="D41" s="22">
        <v>0</v>
      </c>
      <c r="E41" s="23">
        <v>300</v>
      </c>
      <c r="F41" s="24">
        <v>300</v>
      </c>
      <c r="G41" s="24">
        <v>300</v>
      </c>
      <c r="H41" s="24">
        <v>300</v>
      </c>
      <c r="I41" s="24">
        <v>300</v>
      </c>
      <c r="J41" s="24">
        <v>300</v>
      </c>
      <c r="K41" s="24">
        <v>300</v>
      </c>
      <c r="L41" s="24">
        <v>300</v>
      </c>
      <c r="M41" s="24">
        <v>300</v>
      </c>
      <c r="N41" s="24">
        <v>0</v>
      </c>
      <c r="O41" s="25">
        <f t="shared" si="1"/>
        <v>2700</v>
      </c>
      <c r="Q41" s="40">
        <f>SUM(O32:O41)</f>
        <v>30500</v>
      </c>
    </row>
    <row r="42" spans="1:17" x14ac:dyDescent="0.2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7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Q43" s="40">
        <f>SUM(Q29:Q41)</f>
        <v>66100</v>
      </c>
    </row>
    <row r="44" spans="1:1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7" ht="33" customHeight="1" x14ac:dyDescent="0.25">
      <c r="A45" s="12"/>
      <c r="B45" s="47" t="s">
        <v>53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7" ht="5.25" customHeight="1" x14ac:dyDescent="0.25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7" x14ac:dyDescent="0.25">
      <c r="A47" s="12"/>
      <c r="B47" s="21" t="s">
        <v>54</v>
      </c>
      <c r="C47" s="12"/>
      <c r="D47" s="12"/>
      <c r="E47" s="12"/>
      <c r="F47" s="12"/>
      <c r="G47" s="12"/>
      <c r="H47" s="12"/>
      <c r="I47" s="12"/>
      <c r="J47" s="12"/>
      <c r="K47" s="12"/>
    </row>
    <row r="48" spans="1:17" ht="9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5">
      <c r="A49" s="12"/>
      <c r="B49" s="21" t="s">
        <v>55</v>
      </c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</sheetData>
  <mergeCells count="6">
    <mergeCell ref="D1:O1"/>
    <mergeCell ref="B45:N45"/>
    <mergeCell ref="A1:B1"/>
    <mergeCell ref="C2:O2"/>
    <mergeCell ref="C3:O3"/>
    <mergeCell ref="C4:O4"/>
  </mergeCells>
  <pageMargins left="0.25" right="0.25" top="0.75" bottom="0.75" header="0.3" footer="0.3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0"/>
  <sheetViews>
    <sheetView zoomScale="136" zoomScaleNormal="136" workbookViewId="0">
      <selection activeCell="Q35" sqref="Q35"/>
    </sheetView>
  </sheetViews>
  <sheetFormatPr baseColWidth="10" defaultRowHeight="15" x14ac:dyDescent="0.25"/>
  <cols>
    <col min="1" max="1" width="15.28515625" customWidth="1"/>
    <col min="2" max="2" width="61.85546875" customWidth="1"/>
    <col min="3" max="3" width="5" customWidth="1"/>
    <col min="4" max="4" width="6" customWidth="1"/>
    <col min="5" max="14" width="9.85546875" bestFit="1" customWidth="1"/>
    <col min="15" max="15" width="12.140625" customWidth="1"/>
    <col min="17" max="17" width="12.7109375" bestFit="1" customWidth="1"/>
  </cols>
  <sheetData>
    <row r="1" spans="1:17" ht="57" customHeight="1" x14ac:dyDescent="0.25">
      <c r="A1" s="48"/>
      <c r="B1" s="49"/>
      <c r="C1" s="16"/>
      <c r="D1" s="45" t="s">
        <v>85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39"/>
      <c r="Q1" s="12"/>
    </row>
    <row r="2" spans="1:17" ht="16.5" customHeight="1" x14ac:dyDescent="0.25">
      <c r="A2" s="17"/>
      <c r="B2" s="19"/>
      <c r="C2" s="50" t="s">
        <v>50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39"/>
    </row>
    <row r="3" spans="1:17" ht="16.5" customHeight="1" x14ac:dyDescent="0.25">
      <c r="A3" s="13"/>
      <c r="B3" s="14" t="s">
        <v>48</v>
      </c>
      <c r="C3" s="50" t="s">
        <v>51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39"/>
    </row>
    <row r="4" spans="1:17" ht="16.5" customHeight="1" thickBot="1" x14ac:dyDescent="0.3">
      <c r="A4" s="13"/>
      <c r="B4" s="14" t="s">
        <v>49</v>
      </c>
      <c r="C4" s="50" t="s">
        <v>52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39"/>
    </row>
    <row r="5" spans="1:17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9" t="s">
        <v>13</v>
      </c>
      <c r="O5" s="30" t="s">
        <v>14</v>
      </c>
    </row>
    <row r="6" spans="1:17" x14ac:dyDescent="0.25">
      <c r="A6" s="34" t="s">
        <v>61</v>
      </c>
      <c r="B6" s="35" t="s">
        <v>62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7" x14ac:dyDescent="0.25">
      <c r="A7" s="42">
        <v>30000</v>
      </c>
      <c r="B7" s="43" t="s">
        <v>34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7" x14ac:dyDescent="0.25">
      <c r="A8" s="10">
        <v>31701</v>
      </c>
      <c r="B8" s="10" t="s">
        <v>72</v>
      </c>
      <c r="C8" s="22">
        <v>0</v>
      </c>
      <c r="D8" s="22">
        <v>0</v>
      </c>
      <c r="E8" s="24">
        <v>100</v>
      </c>
      <c r="F8" s="24">
        <v>100</v>
      </c>
      <c r="G8" s="24">
        <v>100</v>
      </c>
      <c r="H8" s="24">
        <v>100</v>
      </c>
      <c r="I8" s="24">
        <v>100</v>
      </c>
      <c r="J8" s="24">
        <v>100</v>
      </c>
      <c r="K8" s="24">
        <v>100</v>
      </c>
      <c r="L8" s="24">
        <v>100</v>
      </c>
      <c r="M8" s="24">
        <v>100</v>
      </c>
      <c r="N8" s="24">
        <v>0</v>
      </c>
      <c r="O8" s="25">
        <f t="shared" ref="O8:O26" si="0">SUM(C8:N8)</f>
        <v>900</v>
      </c>
    </row>
    <row r="9" spans="1:17" x14ac:dyDescent="0.25">
      <c r="A9" s="10">
        <v>31802</v>
      </c>
      <c r="B9" s="10" t="s">
        <v>35</v>
      </c>
      <c r="C9" s="22">
        <v>0</v>
      </c>
      <c r="D9" s="22">
        <v>0</v>
      </c>
      <c r="E9" s="24">
        <v>100</v>
      </c>
      <c r="F9" s="24">
        <v>100</v>
      </c>
      <c r="G9" s="24">
        <v>100</v>
      </c>
      <c r="H9" s="24">
        <v>100</v>
      </c>
      <c r="I9" s="24">
        <v>100</v>
      </c>
      <c r="J9" s="24">
        <v>100</v>
      </c>
      <c r="K9" s="24">
        <v>100</v>
      </c>
      <c r="L9" s="24">
        <v>100</v>
      </c>
      <c r="M9" s="24">
        <v>100</v>
      </c>
      <c r="N9" s="24">
        <v>0</v>
      </c>
      <c r="O9" s="25">
        <f t="shared" si="0"/>
        <v>900</v>
      </c>
    </row>
    <row r="10" spans="1:17" x14ac:dyDescent="0.25">
      <c r="A10" s="10">
        <v>32201</v>
      </c>
      <c r="B10" s="10" t="s">
        <v>36</v>
      </c>
      <c r="C10" s="22">
        <v>0</v>
      </c>
      <c r="D10" s="22">
        <v>0</v>
      </c>
      <c r="E10" s="24">
        <v>43893</v>
      </c>
      <c r="F10" s="24">
        <v>14631</v>
      </c>
      <c r="G10" s="24">
        <v>14631</v>
      </c>
      <c r="H10" s="24">
        <v>14631</v>
      </c>
      <c r="I10" s="24">
        <v>14631</v>
      </c>
      <c r="J10" s="24">
        <v>14631</v>
      </c>
      <c r="K10" s="24">
        <v>14631</v>
      </c>
      <c r="L10" s="24">
        <v>14631</v>
      </c>
      <c r="M10" s="24">
        <v>14631</v>
      </c>
      <c r="N10" s="24">
        <v>14645</v>
      </c>
      <c r="O10" s="25">
        <f t="shared" si="0"/>
        <v>175586</v>
      </c>
    </row>
    <row r="11" spans="1:17" x14ac:dyDescent="0.25">
      <c r="A11" s="10">
        <v>32301</v>
      </c>
      <c r="B11" s="10" t="s">
        <v>37</v>
      </c>
      <c r="C11" s="24">
        <v>0</v>
      </c>
      <c r="D11" s="24">
        <v>0</v>
      </c>
      <c r="E11" s="24">
        <v>100</v>
      </c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24">
        <v>100</v>
      </c>
      <c r="L11" s="24">
        <v>100</v>
      </c>
      <c r="M11" s="24">
        <v>0</v>
      </c>
      <c r="N11" s="24">
        <v>0</v>
      </c>
      <c r="O11" s="25">
        <f t="shared" si="0"/>
        <v>800</v>
      </c>
    </row>
    <row r="12" spans="1:17" x14ac:dyDescent="0.25">
      <c r="A12" s="10">
        <v>33302</v>
      </c>
      <c r="B12" s="10" t="s">
        <v>38</v>
      </c>
      <c r="C12" s="24">
        <v>0</v>
      </c>
      <c r="D12" s="24">
        <v>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0</v>
      </c>
      <c r="N12" s="24">
        <v>0</v>
      </c>
      <c r="O12" s="25">
        <f t="shared" si="0"/>
        <v>800</v>
      </c>
    </row>
    <row r="13" spans="1:17" x14ac:dyDescent="0.25">
      <c r="A13" s="10">
        <v>33401</v>
      </c>
      <c r="B13" s="10" t="s">
        <v>39</v>
      </c>
      <c r="C13" s="24">
        <v>0</v>
      </c>
      <c r="D13" s="24">
        <v>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v>0</v>
      </c>
      <c r="N13" s="24">
        <v>0</v>
      </c>
      <c r="O13" s="25">
        <f t="shared" si="0"/>
        <v>800</v>
      </c>
    </row>
    <row r="14" spans="1:17" x14ac:dyDescent="0.25">
      <c r="A14" s="10">
        <v>35101</v>
      </c>
      <c r="B14" s="10" t="s">
        <v>40</v>
      </c>
      <c r="C14" s="22">
        <v>0</v>
      </c>
      <c r="D14" s="22">
        <v>0</v>
      </c>
      <c r="E14" s="23">
        <v>200</v>
      </c>
      <c r="F14" s="24">
        <v>200</v>
      </c>
      <c r="G14" s="24">
        <v>200</v>
      </c>
      <c r="H14" s="24">
        <v>200</v>
      </c>
      <c r="I14" s="24">
        <v>200</v>
      </c>
      <c r="J14" s="24">
        <v>200</v>
      </c>
      <c r="K14" s="24">
        <v>200</v>
      </c>
      <c r="L14" s="24">
        <v>200</v>
      </c>
      <c r="M14" s="24">
        <v>0</v>
      </c>
      <c r="N14" s="24">
        <v>0</v>
      </c>
      <c r="O14" s="25">
        <f t="shared" si="0"/>
        <v>1600</v>
      </c>
    </row>
    <row r="15" spans="1:17" x14ac:dyDescent="0.25">
      <c r="A15" s="10">
        <v>35201</v>
      </c>
      <c r="B15" s="10" t="s">
        <v>73</v>
      </c>
      <c r="C15" s="22">
        <v>0</v>
      </c>
      <c r="D15" s="22">
        <v>0</v>
      </c>
      <c r="E15" s="23">
        <v>200</v>
      </c>
      <c r="F15" s="24">
        <v>200</v>
      </c>
      <c r="G15" s="24">
        <v>200</v>
      </c>
      <c r="H15" s="24">
        <v>200</v>
      </c>
      <c r="I15" s="24">
        <v>200</v>
      </c>
      <c r="J15" s="24">
        <v>200</v>
      </c>
      <c r="K15" s="24">
        <v>200</v>
      </c>
      <c r="L15" s="24">
        <v>200</v>
      </c>
      <c r="M15" s="24">
        <v>0</v>
      </c>
      <c r="N15" s="24">
        <v>0</v>
      </c>
      <c r="O15" s="25">
        <f t="shared" si="0"/>
        <v>1600</v>
      </c>
    </row>
    <row r="16" spans="1:17" x14ac:dyDescent="0.25">
      <c r="A16" s="10">
        <v>35301</v>
      </c>
      <c r="B16" s="10" t="s">
        <v>74</v>
      </c>
      <c r="C16" s="24">
        <v>0</v>
      </c>
      <c r="D16" s="24">
        <v>0</v>
      </c>
      <c r="E16" s="24">
        <v>100</v>
      </c>
      <c r="F16" s="24">
        <v>100</v>
      </c>
      <c r="G16" s="24">
        <v>100</v>
      </c>
      <c r="H16" s="24">
        <v>100</v>
      </c>
      <c r="I16" s="24">
        <v>100</v>
      </c>
      <c r="J16" s="24">
        <v>100</v>
      </c>
      <c r="K16" s="24">
        <v>100</v>
      </c>
      <c r="L16" s="24">
        <v>100</v>
      </c>
      <c r="M16" s="24">
        <v>0</v>
      </c>
      <c r="N16" s="24">
        <v>0</v>
      </c>
      <c r="O16" s="25">
        <f t="shared" si="0"/>
        <v>800</v>
      </c>
    </row>
    <row r="17" spans="1:17" x14ac:dyDescent="0.25">
      <c r="A17" s="10">
        <v>35801</v>
      </c>
      <c r="B17" s="10" t="s">
        <v>75</v>
      </c>
      <c r="C17" s="24">
        <v>0</v>
      </c>
      <c r="D17" s="24">
        <v>0</v>
      </c>
      <c r="E17" s="24">
        <v>100</v>
      </c>
      <c r="F17" s="24">
        <v>100</v>
      </c>
      <c r="G17" s="24">
        <v>100</v>
      </c>
      <c r="H17" s="24">
        <v>100</v>
      </c>
      <c r="I17" s="24">
        <v>100</v>
      </c>
      <c r="J17" s="24">
        <v>100</v>
      </c>
      <c r="K17" s="24">
        <v>100</v>
      </c>
      <c r="L17" s="24">
        <v>100</v>
      </c>
      <c r="M17" s="24">
        <v>0</v>
      </c>
      <c r="N17" s="24">
        <v>0</v>
      </c>
      <c r="O17" s="25">
        <f t="shared" si="0"/>
        <v>800</v>
      </c>
    </row>
    <row r="18" spans="1:17" x14ac:dyDescent="0.25">
      <c r="A18" s="10">
        <v>35901</v>
      </c>
      <c r="B18" s="10" t="s">
        <v>41</v>
      </c>
      <c r="C18" s="24">
        <v>0</v>
      </c>
      <c r="D18" s="24">
        <v>0</v>
      </c>
      <c r="E18" s="24">
        <v>100</v>
      </c>
      <c r="F18" s="24">
        <v>100</v>
      </c>
      <c r="G18" s="24">
        <v>100</v>
      </c>
      <c r="H18" s="24">
        <v>100</v>
      </c>
      <c r="I18" s="24">
        <v>100</v>
      </c>
      <c r="J18" s="24">
        <v>100</v>
      </c>
      <c r="K18" s="24">
        <v>100</v>
      </c>
      <c r="L18" s="24">
        <v>100</v>
      </c>
      <c r="M18" s="24">
        <v>0</v>
      </c>
      <c r="N18" s="24">
        <v>0</v>
      </c>
      <c r="O18" s="25">
        <f t="shared" si="0"/>
        <v>800</v>
      </c>
    </row>
    <row r="19" spans="1:17" x14ac:dyDescent="0.25">
      <c r="A19" s="10">
        <v>36401</v>
      </c>
      <c r="B19" s="10" t="s">
        <v>76</v>
      </c>
      <c r="C19" s="24">
        <v>0</v>
      </c>
      <c r="D19" s="24">
        <v>0</v>
      </c>
      <c r="E19" s="24">
        <v>100</v>
      </c>
      <c r="F19" s="24">
        <v>100</v>
      </c>
      <c r="G19" s="24">
        <v>100</v>
      </c>
      <c r="H19" s="24">
        <v>100</v>
      </c>
      <c r="I19" s="24">
        <v>100</v>
      </c>
      <c r="J19" s="24">
        <v>100</v>
      </c>
      <c r="K19" s="24">
        <v>100</v>
      </c>
      <c r="L19" s="24">
        <v>100</v>
      </c>
      <c r="M19" s="24">
        <v>0</v>
      </c>
      <c r="N19" s="24">
        <v>0</v>
      </c>
      <c r="O19" s="25">
        <f t="shared" si="0"/>
        <v>800</v>
      </c>
    </row>
    <row r="20" spans="1:17" x14ac:dyDescent="0.25">
      <c r="A20" s="10">
        <v>37101</v>
      </c>
      <c r="B20" s="10" t="s">
        <v>42</v>
      </c>
      <c r="C20" s="22">
        <v>0</v>
      </c>
      <c r="D20" s="22">
        <v>0</v>
      </c>
      <c r="E20" s="24">
        <v>0</v>
      </c>
      <c r="F20" s="24">
        <v>0</v>
      </c>
      <c r="G20" s="24">
        <v>0</v>
      </c>
      <c r="H20" s="24">
        <v>0</v>
      </c>
      <c r="I20" s="24">
        <v>550</v>
      </c>
      <c r="J20" s="24">
        <v>0</v>
      </c>
      <c r="K20" s="24">
        <v>0</v>
      </c>
      <c r="L20" s="24">
        <v>550</v>
      </c>
      <c r="M20" s="24">
        <v>0</v>
      </c>
      <c r="N20" s="24">
        <v>0</v>
      </c>
      <c r="O20" s="25">
        <f t="shared" si="0"/>
        <v>1100</v>
      </c>
    </row>
    <row r="21" spans="1:17" x14ac:dyDescent="0.25">
      <c r="A21" s="10">
        <v>37201</v>
      </c>
      <c r="B21" s="10" t="s">
        <v>43</v>
      </c>
      <c r="C21" s="22">
        <v>0</v>
      </c>
      <c r="D21" s="22">
        <v>0</v>
      </c>
      <c r="E21" s="24">
        <v>0</v>
      </c>
      <c r="F21" s="24">
        <v>0</v>
      </c>
      <c r="G21" s="24">
        <v>0</v>
      </c>
      <c r="H21" s="24">
        <v>0</v>
      </c>
      <c r="I21" s="24">
        <v>550</v>
      </c>
      <c r="J21" s="24">
        <v>0</v>
      </c>
      <c r="K21" s="24">
        <v>0</v>
      </c>
      <c r="L21" s="24">
        <v>550</v>
      </c>
      <c r="M21" s="24">
        <v>0</v>
      </c>
      <c r="N21" s="24">
        <v>0</v>
      </c>
      <c r="O21" s="25">
        <f t="shared" si="0"/>
        <v>1100</v>
      </c>
    </row>
    <row r="22" spans="1:17" x14ac:dyDescent="0.25">
      <c r="A22" s="10">
        <v>37501</v>
      </c>
      <c r="B22" s="10" t="s">
        <v>44</v>
      </c>
      <c r="C22" s="22">
        <v>0</v>
      </c>
      <c r="D22" s="22">
        <v>0</v>
      </c>
      <c r="E22" s="23">
        <v>500</v>
      </c>
      <c r="F22" s="24">
        <v>500</v>
      </c>
      <c r="G22" s="24">
        <v>500</v>
      </c>
      <c r="H22" s="24">
        <v>500</v>
      </c>
      <c r="I22" s="24">
        <v>500</v>
      </c>
      <c r="J22" s="24">
        <v>500</v>
      </c>
      <c r="K22" s="24">
        <v>500</v>
      </c>
      <c r="L22" s="24">
        <v>500</v>
      </c>
      <c r="M22" s="24">
        <v>100</v>
      </c>
      <c r="N22" s="24">
        <v>0</v>
      </c>
      <c r="O22" s="25">
        <f t="shared" si="0"/>
        <v>4100</v>
      </c>
    </row>
    <row r="23" spans="1:17" x14ac:dyDescent="0.25">
      <c r="A23" s="10">
        <v>37601</v>
      </c>
      <c r="B23" s="10" t="s">
        <v>45</v>
      </c>
      <c r="C23" s="22">
        <v>0</v>
      </c>
      <c r="D23" s="22">
        <v>0</v>
      </c>
      <c r="E23" s="24">
        <v>0</v>
      </c>
      <c r="F23" s="24">
        <v>0</v>
      </c>
      <c r="G23" s="24">
        <v>0</v>
      </c>
      <c r="H23" s="24">
        <v>0</v>
      </c>
      <c r="I23" s="24">
        <v>550</v>
      </c>
      <c r="J23" s="24">
        <v>0</v>
      </c>
      <c r="K23" s="24">
        <v>0</v>
      </c>
      <c r="L23" s="24">
        <v>550</v>
      </c>
      <c r="M23" s="24">
        <v>0</v>
      </c>
      <c r="N23" s="24">
        <v>0</v>
      </c>
      <c r="O23" s="25">
        <f t="shared" si="0"/>
        <v>1100</v>
      </c>
    </row>
    <row r="24" spans="1:17" x14ac:dyDescent="0.25">
      <c r="A24" s="10">
        <v>38301</v>
      </c>
      <c r="B24" s="10" t="s">
        <v>46</v>
      </c>
      <c r="C24" s="22">
        <v>0</v>
      </c>
      <c r="D24" s="22">
        <v>0</v>
      </c>
      <c r="E24" s="24">
        <v>0</v>
      </c>
      <c r="F24" s="24">
        <v>0</v>
      </c>
      <c r="G24" s="24">
        <v>0</v>
      </c>
      <c r="H24" s="24">
        <v>500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f t="shared" si="0"/>
        <v>500</v>
      </c>
    </row>
    <row r="25" spans="1:17" x14ac:dyDescent="0.25">
      <c r="A25" s="10">
        <v>39101</v>
      </c>
      <c r="B25" s="10" t="s">
        <v>77</v>
      </c>
      <c r="C25" s="22">
        <v>0</v>
      </c>
      <c r="D25" s="22">
        <v>0</v>
      </c>
      <c r="E25" s="24">
        <v>0</v>
      </c>
      <c r="F25" s="24">
        <v>450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5">
        <f t="shared" si="0"/>
        <v>450</v>
      </c>
    </row>
    <row r="26" spans="1:17" x14ac:dyDescent="0.25">
      <c r="A26" s="10">
        <v>39903</v>
      </c>
      <c r="B26" s="10" t="s">
        <v>47</v>
      </c>
      <c r="C26" s="22">
        <v>0</v>
      </c>
      <c r="D26" s="22">
        <v>0</v>
      </c>
      <c r="E26" s="23">
        <v>561</v>
      </c>
      <c r="F26" s="24">
        <v>561</v>
      </c>
      <c r="G26" s="24">
        <v>561</v>
      </c>
      <c r="H26" s="24">
        <v>561</v>
      </c>
      <c r="I26" s="24">
        <v>561</v>
      </c>
      <c r="J26" s="24">
        <v>561</v>
      </c>
      <c r="K26" s="24">
        <v>561</v>
      </c>
      <c r="L26" s="24">
        <v>561</v>
      </c>
      <c r="M26" s="24">
        <v>561</v>
      </c>
      <c r="N26" s="24">
        <v>0</v>
      </c>
      <c r="O26" s="25">
        <f t="shared" si="0"/>
        <v>5049</v>
      </c>
      <c r="Q26" s="40">
        <f>SUM(O8:O26)</f>
        <v>199585</v>
      </c>
    </row>
    <row r="27" spans="1:17" x14ac:dyDescent="0.25">
      <c r="A27" s="36" t="s">
        <v>63</v>
      </c>
      <c r="B27" s="37" t="s">
        <v>64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</row>
    <row r="28" spans="1:17" x14ac:dyDescent="0.25">
      <c r="A28" s="42">
        <v>30000</v>
      </c>
      <c r="B28" s="43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/>
    </row>
    <row r="29" spans="1:17" x14ac:dyDescent="0.25">
      <c r="A29" s="10">
        <v>35301</v>
      </c>
      <c r="B29" s="10" t="s">
        <v>78</v>
      </c>
      <c r="C29" s="22">
        <v>0</v>
      </c>
      <c r="D29" s="22">
        <v>0</v>
      </c>
      <c r="E29" s="23">
        <v>300</v>
      </c>
      <c r="F29" s="24">
        <v>300</v>
      </c>
      <c r="G29" s="24">
        <v>300</v>
      </c>
      <c r="H29" s="24">
        <v>300</v>
      </c>
      <c r="I29" s="24">
        <v>300</v>
      </c>
      <c r="J29" s="24">
        <v>300</v>
      </c>
      <c r="K29" s="24">
        <v>300</v>
      </c>
      <c r="L29" s="24">
        <v>300</v>
      </c>
      <c r="M29" s="24">
        <v>300</v>
      </c>
      <c r="N29" s="24">
        <v>0</v>
      </c>
      <c r="O29" s="25">
        <f t="shared" ref="O29:O32" si="1">SUM(C29:N29)</f>
        <v>2700</v>
      </c>
    </row>
    <row r="30" spans="1:17" x14ac:dyDescent="0.25">
      <c r="A30" s="10">
        <v>36101</v>
      </c>
      <c r="B30" s="10" t="s">
        <v>79</v>
      </c>
      <c r="C30" s="22">
        <v>0</v>
      </c>
      <c r="D30" s="22">
        <v>0</v>
      </c>
      <c r="E30" s="23">
        <v>100</v>
      </c>
      <c r="F30" s="24">
        <v>100</v>
      </c>
      <c r="G30" s="24">
        <v>100</v>
      </c>
      <c r="H30" s="24">
        <v>100</v>
      </c>
      <c r="I30" s="24">
        <v>100</v>
      </c>
      <c r="J30" s="24">
        <v>100</v>
      </c>
      <c r="K30" s="24">
        <v>100</v>
      </c>
      <c r="L30" s="24">
        <v>100</v>
      </c>
      <c r="M30" s="24">
        <v>100</v>
      </c>
      <c r="N30" s="24">
        <v>0</v>
      </c>
      <c r="O30" s="25">
        <f t="shared" si="1"/>
        <v>900</v>
      </c>
    </row>
    <row r="31" spans="1:17" x14ac:dyDescent="0.25">
      <c r="A31" s="10">
        <v>37501</v>
      </c>
      <c r="B31" s="10" t="s">
        <v>44</v>
      </c>
      <c r="C31" s="22">
        <v>0</v>
      </c>
      <c r="D31" s="22">
        <v>0</v>
      </c>
      <c r="E31" s="23">
        <v>1405</v>
      </c>
      <c r="F31" s="24">
        <v>1405</v>
      </c>
      <c r="G31" s="24">
        <v>1405</v>
      </c>
      <c r="H31" s="24">
        <v>1405</v>
      </c>
      <c r="I31" s="24">
        <v>1405</v>
      </c>
      <c r="J31" s="24">
        <v>1405</v>
      </c>
      <c r="K31" s="24">
        <v>1405</v>
      </c>
      <c r="L31" s="24">
        <v>1405</v>
      </c>
      <c r="M31" s="24">
        <v>1405</v>
      </c>
      <c r="N31" s="24">
        <v>0</v>
      </c>
      <c r="O31" s="25">
        <f t="shared" si="1"/>
        <v>12645</v>
      </c>
    </row>
    <row r="32" spans="1:17" x14ac:dyDescent="0.25">
      <c r="A32" s="10">
        <v>39903</v>
      </c>
      <c r="B32" s="10" t="s">
        <v>47</v>
      </c>
      <c r="C32" s="22">
        <v>0</v>
      </c>
      <c r="D32" s="22">
        <v>0</v>
      </c>
      <c r="E32" s="23">
        <v>240</v>
      </c>
      <c r="F32" s="24">
        <v>240</v>
      </c>
      <c r="G32" s="24">
        <v>240</v>
      </c>
      <c r="H32" s="24">
        <v>240</v>
      </c>
      <c r="I32" s="24">
        <v>240</v>
      </c>
      <c r="J32" s="24">
        <v>240</v>
      </c>
      <c r="K32" s="24">
        <v>240</v>
      </c>
      <c r="L32" s="24">
        <v>240</v>
      </c>
      <c r="M32" s="24">
        <v>250</v>
      </c>
      <c r="N32" s="24">
        <v>0</v>
      </c>
      <c r="O32" s="25">
        <f t="shared" si="1"/>
        <v>2170</v>
      </c>
      <c r="Q32" s="40">
        <f>SUM(O29:O32)</f>
        <v>18415</v>
      </c>
    </row>
    <row r="33" spans="1:17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7" x14ac:dyDescent="0.2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Q34" s="40">
        <f>SUM(Q26:Q32)</f>
        <v>218000</v>
      </c>
    </row>
    <row r="35" spans="1:17" ht="33" customHeight="1" x14ac:dyDescent="0.25">
      <c r="A35" s="12"/>
      <c r="B35" s="47" t="s">
        <v>53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7" ht="5.25" customHeight="1" x14ac:dyDescent="0.25">
      <c r="A36" s="1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7" x14ac:dyDescent="0.25">
      <c r="A37" s="12"/>
      <c r="B37" s="21" t="s">
        <v>54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7" ht="9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7" x14ac:dyDescent="0.25">
      <c r="A39" s="12"/>
      <c r="B39" s="21" t="s">
        <v>55</v>
      </c>
      <c r="C39" s="12"/>
      <c r="D39" s="12"/>
      <c r="E39" s="12"/>
      <c r="F39" s="12"/>
      <c r="G39" s="12"/>
      <c r="H39" s="12"/>
      <c r="I39" s="12"/>
      <c r="J39" s="12"/>
      <c r="K39" s="12"/>
    </row>
    <row r="40" spans="1:17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7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7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7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7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7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</sheetData>
  <mergeCells count="6">
    <mergeCell ref="B35:N35"/>
    <mergeCell ref="A1:B1"/>
    <mergeCell ref="D1:O1"/>
    <mergeCell ref="C2:O2"/>
    <mergeCell ref="C3:O3"/>
    <mergeCell ref="C4:O4"/>
  </mergeCells>
  <pageMargins left="0.25" right="0.25" top="0.75" bottom="0.75" header="0.3" footer="0.3"/>
  <pageSetup paperSize="258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zoomScale="136" zoomScaleNormal="136" workbookViewId="0">
      <selection activeCell="B2" sqref="B2"/>
    </sheetView>
  </sheetViews>
  <sheetFormatPr baseColWidth="10" defaultRowHeight="15" x14ac:dyDescent="0.25"/>
  <cols>
    <col min="1" max="1" width="15.28515625" customWidth="1"/>
    <col min="2" max="2" width="61.85546875" customWidth="1"/>
    <col min="3" max="3" width="5.42578125" customWidth="1"/>
    <col min="4" max="4" width="9" customWidth="1"/>
    <col min="5" max="5" width="9.85546875" bestFit="1" customWidth="1"/>
    <col min="6" max="6" width="9.42578125" bestFit="1" customWidth="1"/>
    <col min="7" max="7" width="9.85546875" bestFit="1" customWidth="1"/>
    <col min="8" max="8" width="9.42578125" customWidth="1"/>
    <col min="9" max="9" width="9.140625" customWidth="1"/>
    <col min="10" max="10" width="8.5703125" customWidth="1"/>
    <col min="11" max="11" width="8.7109375" customWidth="1"/>
    <col min="12" max="12" width="9.28515625" customWidth="1"/>
    <col min="13" max="14" width="8.7109375" customWidth="1"/>
    <col min="15" max="15" width="12.140625" customWidth="1"/>
    <col min="17" max="17" width="12.7109375" bestFit="1" customWidth="1"/>
  </cols>
  <sheetData>
    <row r="1" spans="1:17" ht="57" customHeight="1" x14ac:dyDescent="0.25">
      <c r="A1" s="48"/>
      <c r="B1" s="49"/>
      <c r="C1" s="16"/>
      <c r="D1" s="45" t="s">
        <v>71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39"/>
      <c r="Q1" s="12"/>
    </row>
    <row r="2" spans="1:17" ht="16.5" customHeight="1" x14ac:dyDescent="0.25">
      <c r="A2" s="17"/>
      <c r="B2" s="19"/>
      <c r="C2" s="50" t="s">
        <v>50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39"/>
    </row>
    <row r="3" spans="1:17" ht="16.5" customHeight="1" x14ac:dyDescent="0.25">
      <c r="A3" s="13"/>
      <c r="B3" s="14" t="s">
        <v>48</v>
      </c>
      <c r="C3" s="50" t="s">
        <v>51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39"/>
    </row>
    <row r="4" spans="1:17" ht="16.5" customHeight="1" thickBot="1" x14ac:dyDescent="0.3">
      <c r="A4" s="13"/>
      <c r="B4" s="14" t="s">
        <v>49</v>
      </c>
      <c r="C4" s="50" t="s">
        <v>52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39"/>
    </row>
    <row r="5" spans="1:17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9" t="s">
        <v>13</v>
      </c>
      <c r="O5" s="30" t="s">
        <v>14</v>
      </c>
    </row>
    <row r="6" spans="1:17" x14ac:dyDescent="0.25">
      <c r="A6" s="34" t="s">
        <v>61</v>
      </c>
      <c r="B6" s="35" t="s">
        <v>62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7" x14ac:dyDescent="0.25">
      <c r="A7" s="42">
        <v>50000</v>
      </c>
      <c r="B7" s="43" t="s">
        <v>80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7" x14ac:dyDescent="0.25">
      <c r="A8" s="10">
        <v>56601</v>
      </c>
      <c r="B8" s="10" t="s">
        <v>81</v>
      </c>
      <c r="C8" s="22">
        <v>0</v>
      </c>
      <c r="D8" s="22">
        <v>0</v>
      </c>
      <c r="E8" s="22">
        <v>0</v>
      </c>
      <c r="F8" s="22">
        <v>37500</v>
      </c>
      <c r="G8" s="22">
        <v>37500</v>
      </c>
      <c r="H8" s="22">
        <v>37500</v>
      </c>
      <c r="I8" s="22">
        <v>37500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5">
        <f t="shared" ref="O8" si="0">SUM(C8:N8)</f>
        <v>150000</v>
      </c>
    </row>
    <row r="9" spans="1:17" x14ac:dyDescent="0.25">
      <c r="A9" s="36" t="s">
        <v>63</v>
      </c>
      <c r="B9" s="37" t="s">
        <v>64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0"/>
    </row>
    <row r="10" spans="1:17" x14ac:dyDescent="0.25">
      <c r="A10" s="42">
        <v>50000</v>
      </c>
      <c r="B10" s="43" t="s">
        <v>80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</row>
    <row r="11" spans="1:17" x14ac:dyDescent="0.25">
      <c r="A11" s="10">
        <v>51101</v>
      </c>
      <c r="B11" s="10" t="s">
        <v>82</v>
      </c>
      <c r="C11" s="22">
        <v>0</v>
      </c>
      <c r="D11" s="22">
        <v>0</v>
      </c>
      <c r="E11" s="24">
        <v>25000</v>
      </c>
      <c r="F11" s="24">
        <v>0</v>
      </c>
      <c r="G11" s="24">
        <v>25000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5">
        <f t="shared" ref="O11:O12" si="1">SUM(C11:N11)</f>
        <v>50000</v>
      </c>
    </row>
    <row r="12" spans="1:17" x14ac:dyDescent="0.25">
      <c r="A12" s="10">
        <v>51501</v>
      </c>
      <c r="B12" s="10" t="s">
        <v>83</v>
      </c>
      <c r="C12" s="22">
        <v>0</v>
      </c>
      <c r="D12" s="22">
        <v>0</v>
      </c>
      <c r="E12" s="24">
        <v>40000</v>
      </c>
      <c r="F12" s="24">
        <v>0</v>
      </c>
      <c r="G12" s="24">
        <v>40000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5">
        <f t="shared" si="1"/>
        <v>80000</v>
      </c>
    </row>
    <row r="13" spans="1:17" x14ac:dyDescent="0.25">
      <c r="A13" s="10"/>
      <c r="B13" s="10"/>
      <c r="C13" s="22"/>
      <c r="D13" s="22"/>
      <c r="E13" s="38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7" x14ac:dyDescent="0.25">
      <c r="A14" s="10"/>
      <c r="B14" s="10"/>
      <c r="C14" s="22"/>
      <c r="D14" s="2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7" x14ac:dyDescent="0.25">
      <c r="A15" s="10"/>
      <c r="B15" s="10"/>
      <c r="C15" s="22"/>
      <c r="D15" s="22"/>
      <c r="E15" s="38"/>
      <c r="F15" s="24"/>
      <c r="G15" s="24"/>
      <c r="H15" s="24"/>
      <c r="I15" s="24"/>
      <c r="J15" s="24"/>
      <c r="K15" s="24"/>
      <c r="L15" s="24"/>
      <c r="M15" s="24"/>
      <c r="N15" s="24"/>
      <c r="O15" s="25"/>
    </row>
    <row r="16" spans="1:17" x14ac:dyDescent="0.25">
      <c r="A16" s="10"/>
      <c r="B16" s="10"/>
      <c r="C16" s="22"/>
      <c r="D16" s="2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</row>
    <row r="17" spans="1:17" x14ac:dyDescent="0.25">
      <c r="A17" s="10"/>
      <c r="B17" s="10"/>
      <c r="C17" s="22"/>
      <c r="D17" s="22"/>
      <c r="E17" s="38"/>
      <c r="F17" s="24"/>
      <c r="G17" s="24"/>
      <c r="H17" s="24"/>
      <c r="I17" s="24"/>
      <c r="J17" s="24"/>
      <c r="K17" s="24"/>
      <c r="L17" s="24"/>
      <c r="M17" s="24"/>
      <c r="N17" s="24"/>
      <c r="O17" s="25"/>
    </row>
    <row r="18" spans="1:17" x14ac:dyDescent="0.25">
      <c r="A18" s="10"/>
      <c r="B18" s="10"/>
      <c r="C18" s="22"/>
      <c r="D18" s="22"/>
      <c r="E18" s="38"/>
      <c r="F18" s="24"/>
      <c r="G18" s="24"/>
      <c r="H18" s="24"/>
      <c r="I18" s="24"/>
      <c r="J18" s="24"/>
      <c r="K18" s="24"/>
      <c r="L18" s="24"/>
      <c r="M18" s="24"/>
      <c r="N18" s="24"/>
      <c r="O18" s="25"/>
    </row>
    <row r="19" spans="1:17" x14ac:dyDescent="0.25">
      <c r="A19" s="10"/>
      <c r="B19" s="10"/>
      <c r="C19" s="22"/>
      <c r="D19" s="22"/>
      <c r="E19" s="38"/>
      <c r="F19" s="24"/>
      <c r="G19" s="24"/>
      <c r="H19" s="24"/>
      <c r="I19" s="24"/>
      <c r="J19" s="24"/>
      <c r="K19" s="24"/>
      <c r="L19" s="24"/>
      <c r="M19" s="24"/>
      <c r="N19" s="24"/>
      <c r="O19" s="25"/>
    </row>
    <row r="20" spans="1:17" x14ac:dyDescent="0.25">
      <c r="A20" s="10"/>
      <c r="B20" s="10"/>
      <c r="C20" s="22"/>
      <c r="D20" s="22"/>
      <c r="E20" s="38"/>
      <c r="F20" s="24"/>
      <c r="G20" s="24"/>
      <c r="H20" s="24"/>
      <c r="I20" s="24"/>
      <c r="J20" s="24"/>
      <c r="K20" s="24"/>
      <c r="L20" s="24"/>
      <c r="M20" s="24"/>
      <c r="N20" s="24"/>
      <c r="O20" s="25"/>
      <c r="Q20" s="40"/>
    </row>
    <row r="21" spans="1:17" ht="15.75" thickBot="1" x14ac:dyDescent="0.3">
      <c r="A21" s="1"/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5"/>
    </row>
    <row r="22" spans="1:17" ht="15.75" thickBot="1" x14ac:dyDescent="0.3">
      <c r="A22" s="26"/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0"/>
      <c r="Q22" s="41"/>
    </row>
    <row r="23" spans="1:17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7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7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7" ht="33" customHeight="1" x14ac:dyDescent="0.25">
      <c r="A26" s="12"/>
      <c r="B26" s="47" t="s">
        <v>53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7" ht="5.25" customHeight="1" x14ac:dyDescent="0.25">
      <c r="A27" s="1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7" x14ac:dyDescent="0.25">
      <c r="A28" s="12"/>
      <c r="B28" s="21" t="s">
        <v>54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1:17" ht="9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7" x14ac:dyDescent="0.25">
      <c r="A30" s="12"/>
      <c r="B30" s="21" t="s">
        <v>55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1:17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7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</sheetData>
  <mergeCells count="6">
    <mergeCell ref="B26:N26"/>
    <mergeCell ref="A1:B1"/>
    <mergeCell ref="D1:O1"/>
    <mergeCell ref="C2:O2"/>
    <mergeCell ref="C3:O3"/>
    <mergeCell ref="C4:O4"/>
  </mergeCells>
  <pageMargins left="0.25" right="0.25" top="0.75" bottom="0.75" header="0.3" footer="0.3"/>
  <pageSetup paperSize="25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20000</vt:lpstr>
      <vt:lpstr>30000</vt:lpstr>
      <vt:lpstr>50000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 de Windows</cp:lastModifiedBy>
  <cp:lastPrinted>2019-03-14T14:46:37Z</cp:lastPrinted>
  <dcterms:created xsi:type="dcterms:W3CDTF">2019-03-11T19:34:20Z</dcterms:created>
  <dcterms:modified xsi:type="dcterms:W3CDTF">2019-03-14T15:21:37Z</dcterms:modified>
</cp:coreProperties>
</file>