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1315" windowHeight="10035"/>
  </bookViews>
  <sheets>
    <sheet name="CONCENTRADO" sheetId="1" r:id="rId1"/>
    <sheet name="Cap. 2000" sheetId="5" r:id="rId2"/>
    <sheet name="Cap. 3000 " sheetId="6" r:id="rId3"/>
    <sheet name="Cap. 5000" sheetId="7" r:id="rId4"/>
  </sheets>
  <definedNames>
    <definedName name="_xlnm._FilterDatabase" localSheetId="1" hidden="1">'Cap. 2000'!$A$3:$O$460</definedName>
    <definedName name="_xlnm._FilterDatabase" localSheetId="2" hidden="1">'Cap. 3000 '!$A$3:$O$460</definedName>
    <definedName name="_xlnm._FilterDatabase" localSheetId="3" hidden="1">'Cap. 5000'!$A$3:$O$460</definedName>
    <definedName name="_xlnm._FilterDatabase" localSheetId="0" hidden="1">CONCENTRADO!$A$3:$O$460</definedName>
  </definedNames>
  <calcPr calcId="125725"/>
</workbook>
</file>

<file path=xl/calcChain.xml><?xml version="1.0" encoding="utf-8"?>
<calcChain xmlns="http://schemas.openxmlformats.org/spreadsheetml/2006/main">
  <c r="O460" i="7"/>
  <c r="N459"/>
  <c r="M459"/>
  <c r="L459"/>
  <c r="K459"/>
  <c r="J459"/>
  <c r="I459"/>
  <c r="H459"/>
  <c r="G459"/>
  <c r="F459"/>
  <c r="E459"/>
  <c r="D459"/>
  <c r="C459"/>
  <c r="O458"/>
  <c r="N457"/>
  <c r="M457"/>
  <c r="L457"/>
  <c r="K457"/>
  <c r="J457"/>
  <c r="I457"/>
  <c r="H457"/>
  <c r="G457"/>
  <c r="F457"/>
  <c r="E457"/>
  <c r="D457"/>
  <c r="C457"/>
  <c r="O457" s="1"/>
  <c r="O456"/>
  <c r="N455"/>
  <c r="M455"/>
  <c r="L455"/>
  <c r="K455"/>
  <c r="J455"/>
  <c r="I455"/>
  <c r="H455"/>
  <c r="G455"/>
  <c r="F455"/>
  <c r="E455"/>
  <c r="D455"/>
  <c r="C455"/>
  <c r="O454"/>
  <c r="N453"/>
  <c r="M453"/>
  <c r="L453"/>
  <c r="K453"/>
  <c r="J453"/>
  <c r="I453"/>
  <c r="H453"/>
  <c r="G453"/>
  <c r="F453"/>
  <c r="E453"/>
  <c r="D453"/>
  <c r="C453"/>
  <c r="O453" s="1"/>
  <c r="O452"/>
  <c r="N451"/>
  <c r="M451"/>
  <c r="L451"/>
  <c r="K451"/>
  <c r="J451"/>
  <c r="I451"/>
  <c r="H451"/>
  <c r="G451"/>
  <c r="F451"/>
  <c r="E451"/>
  <c r="D451"/>
  <c r="C451"/>
  <c r="O450"/>
  <c r="N449"/>
  <c r="M449"/>
  <c r="L449"/>
  <c r="K449"/>
  <c r="J449"/>
  <c r="I449"/>
  <c r="H449"/>
  <c r="G449"/>
  <c r="F449"/>
  <c r="E449"/>
  <c r="D449"/>
  <c r="C449"/>
  <c r="O449" s="1"/>
  <c r="O448"/>
  <c r="N447"/>
  <c r="M447"/>
  <c r="L447"/>
  <c r="K447"/>
  <c r="J447"/>
  <c r="I447"/>
  <c r="H447"/>
  <c r="G447"/>
  <c r="F447"/>
  <c r="E447"/>
  <c r="D447"/>
  <c r="C447"/>
  <c r="O446"/>
  <c r="N445"/>
  <c r="M445"/>
  <c r="L445"/>
  <c r="K445"/>
  <c r="J445"/>
  <c r="I445"/>
  <c r="H445"/>
  <c r="G445"/>
  <c r="F445"/>
  <c r="E445"/>
  <c r="D445"/>
  <c r="C445"/>
  <c r="O445" s="1"/>
  <c r="O444"/>
  <c r="N443"/>
  <c r="M443"/>
  <c r="L443"/>
  <c r="L442" s="1"/>
  <c r="K443"/>
  <c r="J443"/>
  <c r="I443"/>
  <c r="H443"/>
  <c r="H442" s="1"/>
  <c r="G443"/>
  <c r="F443"/>
  <c r="E443"/>
  <c r="D443"/>
  <c r="D442" s="1"/>
  <c r="C443"/>
  <c r="N442"/>
  <c r="J442"/>
  <c r="F442"/>
  <c r="O441"/>
  <c r="O440"/>
  <c r="O439"/>
  <c r="N438"/>
  <c r="M438"/>
  <c r="L438"/>
  <c r="K438"/>
  <c r="J438"/>
  <c r="I438"/>
  <c r="H438"/>
  <c r="G438"/>
  <c r="F438"/>
  <c r="E438"/>
  <c r="D438"/>
  <c r="C438"/>
  <c r="O438" s="1"/>
  <c r="O437"/>
  <c r="N436"/>
  <c r="N428" s="1"/>
  <c r="M436"/>
  <c r="L436"/>
  <c r="K436"/>
  <c r="J436"/>
  <c r="J428" s="1"/>
  <c r="I436"/>
  <c r="H436"/>
  <c r="G436"/>
  <c r="F436"/>
  <c r="F428" s="1"/>
  <c r="E436"/>
  <c r="D436"/>
  <c r="C436"/>
  <c r="O435"/>
  <c r="N434"/>
  <c r="M434"/>
  <c r="L434"/>
  <c r="K434"/>
  <c r="J434"/>
  <c r="I434"/>
  <c r="H434"/>
  <c r="G434"/>
  <c r="F434"/>
  <c r="E434"/>
  <c r="D434"/>
  <c r="C434"/>
  <c r="O434" s="1"/>
  <c r="O433"/>
  <c r="O432"/>
  <c r="O431"/>
  <c r="O430"/>
  <c r="N429"/>
  <c r="M429"/>
  <c r="M428" s="1"/>
  <c r="L429"/>
  <c r="K429"/>
  <c r="K428" s="1"/>
  <c r="J429"/>
  <c r="I429"/>
  <c r="I428" s="1"/>
  <c r="H429"/>
  <c r="G429"/>
  <c r="G428" s="1"/>
  <c r="F429"/>
  <c r="E429"/>
  <c r="E428" s="1"/>
  <c r="D429"/>
  <c r="C429"/>
  <c r="O429" s="1"/>
  <c r="L428"/>
  <c r="H428"/>
  <c r="D428"/>
  <c r="O427"/>
  <c r="N426"/>
  <c r="M426"/>
  <c r="L426"/>
  <c r="K426"/>
  <c r="J426"/>
  <c r="I426"/>
  <c r="H426"/>
  <c r="G426"/>
  <c r="F426"/>
  <c r="E426"/>
  <c r="D426"/>
  <c r="C426"/>
  <c r="O425"/>
  <c r="N424"/>
  <c r="M424"/>
  <c r="L424"/>
  <c r="K424"/>
  <c r="J424"/>
  <c r="I424"/>
  <c r="H424"/>
  <c r="G424"/>
  <c r="F424"/>
  <c r="E424"/>
  <c r="D424"/>
  <c r="C424"/>
  <c r="O424" s="1"/>
  <c r="O423"/>
  <c r="N422"/>
  <c r="M422"/>
  <c r="L422"/>
  <c r="K422"/>
  <c r="J422"/>
  <c r="I422"/>
  <c r="H422"/>
  <c r="G422"/>
  <c r="F422"/>
  <c r="E422"/>
  <c r="D422"/>
  <c r="C422"/>
  <c r="O421"/>
  <c r="N420"/>
  <c r="M420"/>
  <c r="L420"/>
  <c r="K420"/>
  <c r="J420"/>
  <c r="I420"/>
  <c r="H420"/>
  <c r="G420"/>
  <c r="F420"/>
  <c r="E420"/>
  <c r="D420"/>
  <c r="C420"/>
  <c r="O420" s="1"/>
  <c r="O419"/>
  <c r="N418"/>
  <c r="M418"/>
  <c r="L418"/>
  <c r="K418"/>
  <c r="J418"/>
  <c r="I418"/>
  <c r="H418"/>
  <c r="G418"/>
  <c r="F418"/>
  <c r="E418"/>
  <c r="D418"/>
  <c r="C418"/>
  <c r="O417"/>
  <c r="N416"/>
  <c r="M416"/>
  <c r="L416"/>
  <c r="K416"/>
  <c r="J416"/>
  <c r="I416"/>
  <c r="H416"/>
  <c r="G416"/>
  <c r="F416"/>
  <c r="E416"/>
  <c r="D416"/>
  <c r="C416"/>
  <c r="O416" s="1"/>
  <c r="O415"/>
  <c r="N414"/>
  <c r="M414"/>
  <c r="L414"/>
  <c r="K414"/>
  <c r="J414"/>
  <c r="I414"/>
  <c r="H414"/>
  <c r="G414"/>
  <c r="F414"/>
  <c r="E414"/>
  <c r="D414"/>
  <c r="C414"/>
  <c r="O413"/>
  <c r="N412"/>
  <c r="M412"/>
  <c r="L412"/>
  <c r="K412"/>
  <c r="K409" s="1"/>
  <c r="J412"/>
  <c r="I412"/>
  <c r="H412"/>
  <c r="G412"/>
  <c r="G409" s="1"/>
  <c r="F412"/>
  <c r="E412"/>
  <c r="D412"/>
  <c r="C412"/>
  <c r="O412" s="1"/>
  <c r="O411"/>
  <c r="N410"/>
  <c r="N409" s="1"/>
  <c r="M410"/>
  <c r="L410"/>
  <c r="L409" s="1"/>
  <c r="K410"/>
  <c r="J410"/>
  <c r="J409" s="1"/>
  <c r="I410"/>
  <c r="H410"/>
  <c r="H409" s="1"/>
  <c r="G410"/>
  <c r="F410"/>
  <c r="F409" s="1"/>
  <c r="E410"/>
  <c r="D410"/>
  <c r="D409" s="1"/>
  <c r="C410"/>
  <c r="M409"/>
  <c r="I409"/>
  <c r="E409"/>
  <c r="O408"/>
  <c r="O407"/>
  <c r="O406"/>
  <c r="N405"/>
  <c r="M405"/>
  <c r="L405"/>
  <c r="K405"/>
  <c r="J405"/>
  <c r="I405"/>
  <c r="H405"/>
  <c r="G405"/>
  <c r="F405"/>
  <c r="E405"/>
  <c r="D405"/>
  <c r="C405"/>
  <c r="O405" s="1"/>
  <c r="O404"/>
  <c r="N403"/>
  <c r="M403"/>
  <c r="L403"/>
  <c r="K403"/>
  <c r="J403"/>
  <c r="I403"/>
  <c r="H403"/>
  <c r="G403"/>
  <c r="F403"/>
  <c r="E403"/>
  <c r="D403"/>
  <c r="C403"/>
  <c r="O402"/>
  <c r="N401"/>
  <c r="M401"/>
  <c r="L401"/>
  <c r="K401"/>
  <c r="J401"/>
  <c r="I401"/>
  <c r="H401"/>
  <c r="G401"/>
  <c r="F401"/>
  <c r="E401"/>
  <c r="D401"/>
  <c r="C401"/>
  <c r="O401" s="1"/>
  <c r="O400"/>
  <c r="N399"/>
  <c r="M399"/>
  <c r="L399"/>
  <c r="K399"/>
  <c r="J399"/>
  <c r="I399"/>
  <c r="H399"/>
  <c r="G399"/>
  <c r="F399"/>
  <c r="E399"/>
  <c r="D399"/>
  <c r="C399"/>
  <c r="O398"/>
  <c r="N397"/>
  <c r="M397"/>
  <c r="L397"/>
  <c r="K397"/>
  <c r="J397"/>
  <c r="I397"/>
  <c r="H397"/>
  <c r="G397"/>
  <c r="F397"/>
  <c r="E397"/>
  <c r="D397"/>
  <c r="C397"/>
  <c r="O397" s="1"/>
  <c r="O396"/>
  <c r="N395"/>
  <c r="M395"/>
  <c r="L395"/>
  <c r="K395"/>
  <c r="J395"/>
  <c r="I395"/>
  <c r="H395"/>
  <c r="G395"/>
  <c r="F395"/>
  <c r="E395"/>
  <c r="D395"/>
  <c r="C395"/>
  <c r="O394"/>
  <c r="N393"/>
  <c r="M393"/>
  <c r="L393"/>
  <c r="K393"/>
  <c r="J393"/>
  <c r="I393"/>
  <c r="H393"/>
  <c r="G393"/>
  <c r="F393"/>
  <c r="E393"/>
  <c r="D393"/>
  <c r="C393"/>
  <c r="O393" s="1"/>
  <c r="O392"/>
  <c r="N391"/>
  <c r="M391"/>
  <c r="L391"/>
  <c r="L390" s="1"/>
  <c r="K391"/>
  <c r="J391"/>
  <c r="I391"/>
  <c r="H391"/>
  <c r="H390" s="1"/>
  <c r="G391"/>
  <c r="F391"/>
  <c r="E391"/>
  <c r="D391"/>
  <c r="D390" s="1"/>
  <c r="C391"/>
  <c r="N390"/>
  <c r="J390"/>
  <c r="F390"/>
  <c r="O389"/>
  <c r="N388"/>
  <c r="N387" s="1"/>
  <c r="M388"/>
  <c r="M387" s="1"/>
  <c r="L388"/>
  <c r="L387" s="1"/>
  <c r="K388"/>
  <c r="J388"/>
  <c r="J387" s="1"/>
  <c r="I388"/>
  <c r="I387" s="1"/>
  <c r="H388"/>
  <c r="H387" s="1"/>
  <c r="G388"/>
  <c r="F388"/>
  <c r="F387" s="1"/>
  <c r="E388"/>
  <c r="E387" s="1"/>
  <c r="D388"/>
  <c r="D387" s="1"/>
  <c r="C388"/>
  <c r="O388" s="1"/>
  <c r="K387"/>
  <c r="G387"/>
  <c r="C387"/>
  <c r="O386"/>
  <c r="N385"/>
  <c r="M385"/>
  <c r="L385"/>
  <c r="K385"/>
  <c r="J385"/>
  <c r="I385"/>
  <c r="H385"/>
  <c r="G385"/>
  <c r="F385"/>
  <c r="E385"/>
  <c r="D385"/>
  <c r="C385"/>
  <c r="O384"/>
  <c r="N383"/>
  <c r="M383"/>
  <c r="L383"/>
  <c r="K383"/>
  <c r="J383"/>
  <c r="I383"/>
  <c r="H383"/>
  <c r="G383"/>
  <c r="F383"/>
  <c r="E383"/>
  <c r="D383"/>
  <c r="C383"/>
  <c r="O383" s="1"/>
  <c r="O382"/>
  <c r="N381"/>
  <c r="M381"/>
  <c r="L381"/>
  <c r="K381"/>
  <c r="J381"/>
  <c r="I381"/>
  <c r="H381"/>
  <c r="G381"/>
  <c r="F381"/>
  <c r="E381"/>
  <c r="D381"/>
  <c r="C381"/>
  <c r="O380"/>
  <c r="N379"/>
  <c r="M379"/>
  <c r="L379"/>
  <c r="K379"/>
  <c r="J379"/>
  <c r="I379"/>
  <c r="H379"/>
  <c r="G379"/>
  <c r="F379"/>
  <c r="E379"/>
  <c r="D379"/>
  <c r="C379"/>
  <c r="O379" s="1"/>
  <c r="O378"/>
  <c r="N377"/>
  <c r="N374" s="1"/>
  <c r="M377"/>
  <c r="L377"/>
  <c r="K377"/>
  <c r="J377"/>
  <c r="J374" s="1"/>
  <c r="I377"/>
  <c r="H377"/>
  <c r="G377"/>
  <c r="F377"/>
  <c r="F374" s="1"/>
  <c r="E377"/>
  <c r="D377"/>
  <c r="C377"/>
  <c r="O376"/>
  <c r="N375"/>
  <c r="M375"/>
  <c r="M374" s="1"/>
  <c r="L375"/>
  <c r="K375"/>
  <c r="K374" s="1"/>
  <c r="J375"/>
  <c r="I375"/>
  <c r="I374" s="1"/>
  <c r="H375"/>
  <c r="G375"/>
  <c r="G374" s="1"/>
  <c r="F375"/>
  <c r="E375"/>
  <c r="E374" s="1"/>
  <c r="D375"/>
  <c r="C375"/>
  <c r="O375" s="1"/>
  <c r="L374"/>
  <c r="H374"/>
  <c r="D374"/>
  <c r="O373"/>
  <c r="O372"/>
  <c r="N371"/>
  <c r="M371"/>
  <c r="M370" s="1"/>
  <c r="L371"/>
  <c r="K371"/>
  <c r="K370" s="1"/>
  <c r="J371"/>
  <c r="I371"/>
  <c r="I370" s="1"/>
  <c r="H371"/>
  <c r="G371"/>
  <c r="G370" s="1"/>
  <c r="F371"/>
  <c r="E371"/>
  <c r="E370" s="1"/>
  <c r="D371"/>
  <c r="C371"/>
  <c r="O371" s="1"/>
  <c r="N370"/>
  <c r="L370"/>
  <c r="J370"/>
  <c r="H370"/>
  <c r="F370"/>
  <c r="D370"/>
  <c r="O369"/>
  <c r="O368"/>
  <c r="O367"/>
  <c r="O366"/>
  <c r="N365"/>
  <c r="M365"/>
  <c r="L365"/>
  <c r="K365"/>
  <c r="J365"/>
  <c r="I365"/>
  <c r="H365"/>
  <c r="G365"/>
  <c r="F365"/>
  <c r="E365"/>
  <c r="D365"/>
  <c r="C365"/>
  <c r="O365" s="1"/>
  <c r="O364"/>
  <c r="N363"/>
  <c r="M363"/>
  <c r="L363"/>
  <c r="K363"/>
  <c r="J363"/>
  <c r="I363"/>
  <c r="H363"/>
  <c r="G363"/>
  <c r="F363"/>
  <c r="E363"/>
  <c r="D363"/>
  <c r="C363"/>
  <c r="O362"/>
  <c r="N361"/>
  <c r="M361"/>
  <c r="M359" s="1"/>
  <c r="L361"/>
  <c r="K361"/>
  <c r="K359" s="1"/>
  <c r="J361"/>
  <c r="I361"/>
  <c r="I359" s="1"/>
  <c r="H361"/>
  <c r="G361"/>
  <c r="G359" s="1"/>
  <c r="F361"/>
  <c r="E361"/>
  <c r="E359" s="1"/>
  <c r="D361"/>
  <c r="C361"/>
  <c r="O361" s="1"/>
  <c r="O360"/>
  <c r="N359"/>
  <c r="L359"/>
  <c r="J359"/>
  <c r="H359"/>
  <c r="F359"/>
  <c r="D359"/>
  <c r="O358"/>
  <c r="O357"/>
  <c r="N356"/>
  <c r="N355" s="1"/>
  <c r="M356"/>
  <c r="L356"/>
  <c r="L355" s="1"/>
  <c r="K356"/>
  <c r="J356"/>
  <c r="J355" s="1"/>
  <c r="J347" s="1"/>
  <c r="I356"/>
  <c r="H356"/>
  <c r="H355" s="1"/>
  <c r="G356"/>
  <c r="F356"/>
  <c r="F355" s="1"/>
  <c r="E356"/>
  <c r="D356"/>
  <c r="C356"/>
  <c r="M355"/>
  <c r="I355"/>
  <c r="E355"/>
  <c r="C355"/>
  <c r="O354"/>
  <c r="N353"/>
  <c r="M353"/>
  <c r="L353"/>
  <c r="K353"/>
  <c r="J353"/>
  <c r="I353"/>
  <c r="H353"/>
  <c r="G353"/>
  <c r="F353"/>
  <c r="E353"/>
  <c r="D353"/>
  <c r="C353"/>
  <c r="O353" s="1"/>
  <c r="O352"/>
  <c r="O351"/>
  <c r="N350"/>
  <c r="M350"/>
  <c r="L350"/>
  <c r="K350"/>
  <c r="J350"/>
  <c r="I350"/>
  <c r="H350"/>
  <c r="G350"/>
  <c r="F350"/>
  <c r="E350"/>
  <c r="D350"/>
  <c r="C350"/>
  <c r="O350" s="1"/>
  <c r="O349"/>
  <c r="N348"/>
  <c r="M348"/>
  <c r="L348"/>
  <c r="K348"/>
  <c r="J348"/>
  <c r="I348"/>
  <c r="H348"/>
  <c r="H347" s="1"/>
  <c r="G348"/>
  <c r="F348"/>
  <c r="E348"/>
  <c r="D348"/>
  <c r="C348"/>
  <c r="D347"/>
  <c r="O345"/>
  <c r="O344"/>
  <c r="O343"/>
  <c r="O342"/>
  <c r="O341"/>
  <c r="O340"/>
  <c r="O339"/>
  <c r="O338"/>
  <c r="O337"/>
  <c r="O336"/>
  <c r="O335"/>
  <c r="N334"/>
  <c r="M334"/>
  <c r="L334"/>
  <c r="K334"/>
  <c r="J334"/>
  <c r="I334"/>
  <c r="H334"/>
  <c r="G334"/>
  <c r="F334"/>
  <c r="E334"/>
  <c r="D334"/>
  <c r="C334"/>
  <c r="O333"/>
  <c r="O332"/>
  <c r="N331"/>
  <c r="M331"/>
  <c r="L331"/>
  <c r="K331"/>
  <c r="J331"/>
  <c r="I331"/>
  <c r="H331"/>
  <c r="G331"/>
  <c r="F331"/>
  <c r="E331"/>
  <c r="D331"/>
  <c r="C331"/>
  <c r="O330"/>
  <c r="N329"/>
  <c r="M329"/>
  <c r="L329"/>
  <c r="K329"/>
  <c r="J329"/>
  <c r="I329"/>
  <c r="H329"/>
  <c r="G329"/>
  <c r="F329"/>
  <c r="E329"/>
  <c r="D329"/>
  <c r="C329"/>
  <c r="O329" s="1"/>
  <c r="O328"/>
  <c r="O327"/>
  <c r="N326"/>
  <c r="M326"/>
  <c r="L326"/>
  <c r="K326"/>
  <c r="J326"/>
  <c r="I326"/>
  <c r="H326"/>
  <c r="G326"/>
  <c r="F326"/>
  <c r="E326"/>
  <c r="D326"/>
  <c r="C326"/>
  <c r="O326" s="1"/>
  <c r="O325"/>
  <c r="N324"/>
  <c r="M324"/>
  <c r="L324"/>
  <c r="K324"/>
  <c r="J324"/>
  <c r="I324"/>
  <c r="H324"/>
  <c r="G324"/>
  <c r="F324"/>
  <c r="E324"/>
  <c r="D324"/>
  <c r="C324"/>
  <c r="O323"/>
  <c r="O322"/>
  <c r="N321"/>
  <c r="M321"/>
  <c r="L321"/>
  <c r="K321"/>
  <c r="J321"/>
  <c r="I321"/>
  <c r="H321"/>
  <c r="G321"/>
  <c r="F321"/>
  <c r="E321"/>
  <c r="D321"/>
  <c r="C321"/>
  <c r="O320"/>
  <c r="N319"/>
  <c r="M319"/>
  <c r="L319"/>
  <c r="K319"/>
  <c r="J319"/>
  <c r="I319"/>
  <c r="H319"/>
  <c r="G319"/>
  <c r="F319"/>
  <c r="E319"/>
  <c r="D319"/>
  <c r="C319"/>
  <c r="O319" s="1"/>
  <c r="O318"/>
  <c r="O317"/>
  <c r="N316"/>
  <c r="M316"/>
  <c r="L316"/>
  <c r="K316"/>
  <c r="J316"/>
  <c r="I316"/>
  <c r="H316"/>
  <c r="G316"/>
  <c r="F316"/>
  <c r="E316"/>
  <c r="D316"/>
  <c r="C316"/>
  <c r="O316" s="1"/>
  <c r="O315"/>
  <c r="N314"/>
  <c r="M314"/>
  <c r="L314"/>
  <c r="L313" s="1"/>
  <c r="K314"/>
  <c r="J314"/>
  <c r="I314"/>
  <c r="H314"/>
  <c r="H313" s="1"/>
  <c r="G314"/>
  <c r="F314"/>
  <c r="E314"/>
  <c r="D314"/>
  <c r="D313" s="1"/>
  <c r="C314"/>
  <c r="N313"/>
  <c r="J313"/>
  <c r="F313"/>
  <c r="O312"/>
  <c r="N311"/>
  <c r="M311"/>
  <c r="L311"/>
  <c r="K311"/>
  <c r="J311"/>
  <c r="I311"/>
  <c r="H311"/>
  <c r="G311"/>
  <c r="F311"/>
  <c r="E311"/>
  <c r="D311"/>
  <c r="C311"/>
  <c r="O311" s="1"/>
  <c r="O310"/>
  <c r="N309"/>
  <c r="M309"/>
  <c r="L309"/>
  <c r="K309"/>
  <c r="J309"/>
  <c r="I309"/>
  <c r="H309"/>
  <c r="G309"/>
  <c r="F309"/>
  <c r="E309"/>
  <c r="D309"/>
  <c r="C309"/>
  <c r="O308"/>
  <c r="N307"/>
  <c r="M307"/>
  <c r="L307"/>
  <c r="K307"/>
  <c r="J307"/>
  <c r="I307"/>
  <c r="H307"/>
  <c r="G307"/>
  <c r="F307"/>
  <c r="E307"/>
  <c r="D307"/>
  <c r="C307"/>
  <c r="O307" s="1"/>
  <c r="O306"/>
  <c r="O305"/>
  <c r="N304"/>
  <c r="M304"/>
  <c r="L304"/>
  <c r="K304"/>
  <c r="J304"/>
  <c r="I304"/>
  <c r="H304"/>
  <c r="G304"/>
  <c r="F304"/>
  <c r="E304"/>
  <c r="D304"/>
  <c r="C304"/>
  <c r="O304" s="1"/>
  <c r="O303"/>
  <c r="O302"/>
  <c r="O301"/>
  <c r="N300"/>
  <c r="M300"/>
  <c r="L300"/>
  <c r="L299" s="1"/>
  <c r="K300"/>
  <c r="J300"/>
  <c r="I300"/>
  <c r="H300"/>
  <c r="H299" s="1"/>
  <c r="G300"/>
  <c r="F300"/>
  <c r="E300"/>
  <c r="D300"/>
  <c r="D299" s="1"/>
  <c r="C300"/>
  <c r="N299"/>
  <c r="J299"/>
  <c r="F299"/>
  <c r="O298"/>
  <c r="N297"/>
  <c r="M297"/>
  <c r="L297"/>
  <c r="K297"/>
  <c r="J297"/>
  <c r="I297"/>
  <c r="H297"/>
  <c r="G297"/>
  <c r="F297"/>
  <c r="E297"/>
  <c r="D297"/>
  <c r="C297"/>
  <c r="O297" s="1"/>
  <c r="O296"/>
  <c r="O295"/>
  <c r="N294"/>
  <c r="M294"/>
  <c r="L294"/>
  <c r="K294"/>
  <c r="J294"/>
  <c r="I294"/>
  <c r="H294"/>
  <c r="G294"/>
  <c r="F294"/>
  <c r="E294"/>
  <c r="D294"/>
  <c r="C294"/>
  <c r="O294" s="1"/>
  <c r="O293"/>
  <c r="N292"/>
  <c r="M292"/>
  <c r="L292"/>
  <c r="K292"/>
  <c r="J292"/>
  <c r="I292"/>
  <c r="H292"/>
  <c r="G292"/>
  <c r="F292"/>
  <c r="E292"/>
  <c r="D292"/>
  <c r="C292"/>
  <c r="O291"/>
  <c r="N290"/>
  <c r="M290"/>
  <c r="L290"/>
  <c r="K290"/>
  <c r="J290"/>
  <c r="I290"/>
  <c r="H290"/>
  <c r="G290"/>
  <c r="F290"/>
  <c r="E290"/>
  <c r="D290"/>
  <c r="C290"/>
  <c r="O290" s="1"/>
  <c r="O289"/>
  <c r="N288"/>
  <c r="M288"/>
  <c r="L288"/>
  <c r="K288"/>
  <c r="J288"/>
  <c r="I288"/>
  <c r="H288"/>
  <c r="G288"/>
  <c r="F288"/>
  <c r="E288"/>
  <c r="D288"/>
  <c r="C288"/>
  <c r="O287"/>
  <c r="N286"/>
  <c r="M286"/>
  <c r="L286"/>
  <c r="K286"/>
  <c r="J286"/>
  <c r="I286"/>
  <c r="H286"/>
  <c r="G286"/>
  <c r="F286"/>
  <c r="E286"/>
  <c r="D286"/>
  <c r="C286"/>
  <c r="O286" s="1"/>
  <c r="O285"/>
  <c r="N284"/>
  <c r="M284"/>
  <c r="L284"/>
  <c r="K284"/>
  <c r="J284"/>
  <c r="I284"/>
  <c r="H284"/>
  <c r="G284"/>
  <c r="F284"/>
  <c r="E284"/>
  <c r="D284"/>
  <c r="C284"/>
  <c r="O283"/>
  <c r="N282"/>
  <c r="M282"/>
  <c r="L282"/>
  <c r="K282"/>
  <c r="J282"/>
  <c r="I282"/>
  <c r="H282"/>
  <c r="G282"/>
  <c r="F282"/>
  <c r="E282"/>
  <c r="D282"/>
  <c r="C282"/>
  <c r="O282" s="1"/>
  <c r="O281"/>
  <c r="N280"/>
  <c r="M280"/>
  <c r="L280"/>
  <c r="L279" s="1"/>
  <c r="K280"/>
  <c r="J280"/>
  <c r="I280"/>
  <c r="H280"/>
  <c r="H279" s="1"/>
  <c r="G280"/>
  <c r="F280"/>
  <c r="E280"/>
  <c r="D280"/>
  <c r="D279" s="1"/>
  <c r="C280"/>
  <c r="N279"/>
  <c r="J279"/>
  <c r="F279"/>
  <c r="O278"/>
  <c r="N277"/>
  <c r="M277"/>
  <c r="L277"/>
  <c r="K277"/>
  <c r="J277"/>
  <c r="I277"/>
  <c r="H277"/>
  <c r="G277"/>
  <c r="F277"/>
  <c r="E277"/>
  <c r="D277"/>
  <c r="C277"/>
  <c r="O277" s="1"/>
  <c r="O276"/>
  <c r="N275"/>
  <c r="M275"/>
  <c r="L275"/>
  <c r="K275"/>
  <c r="J275"/>
  <c r="I275"/>
  <c r="H275"/>
  <c r="G275"/>
  <c r="F275"/>
  <c r="E275"/>
  <c r="D275"/>
  <c r="C275"/>
  <c r="O274"/>
  <c r="N273"/>
  <c r="M273"/>
  <c r="L273"/>
  <c r="K273"/>
  <c r="J273"/>
  <c r="I273"/>
  <c r="H273"/>
  <c r="G273"/>
  <c r="F273"/>
  <c r="E273"/>
  <c r="D273"/>
  <c r="C273"/>
  <c r="O273" s="1"/>
  <c r="O272"/>
  <c r="N271"/>
  <c r="M271"/>
  <c r="L271"/>
  <c r="K271"/>
  <c r="J271"/>
  <c r="I271"/>
  <c r="H271"/>
  <c r="G271"/>
  <c r="F271"/>
  <c r="E271"/>
  <c r="D271"/>
  <c r="C271"/>
  <c r="O270"/>
  <c r="N269"/>
  <c r="M269"/>
  <c r="L269"/>
  <c r="K269"/>
  <c r="J269"/>
  <c r="I269"/>
  <c r="H269"/>
  <c r="G269"/>
  <c r="F269"/>
  <c r="E269"/>
  <c r="D269"/>
  <c r="C269"/>
  <c r="O269" s="1"/>
  <c r="O268"/>
  <c r="N267"/>
  <c r="M267"/>
  <c r="L267"/>
  <c r="K267"/>
  <c r="J267"/>
  <c r="I267"/>
  <c r="H267"/>
  <c r="G267"/>
  <c r="F267"/>
  <c r="E267"/>
  <c r="D267"/>
  <c r="C267"/>
  <c r="O266"/>
  <c r="N265"/>
  <c r="M265"/>
  <c r="M264" s="1"/>
  <c r="L265"/>
  <c r="K265"/>
  <c r="J265"/>
  <c r="I265"/>
  <c r="I264" s="1"/>
  <c r="H265"/>
  <c r="G265"/>
  <c r="F265"/>
  <c r="E265"/>
  <c r="E264" s="1"/>
  <c r="D265"/>
  <c r="C265"/>
  <c r="O265" s="1"/>
  <c r="K264"/>
  <c r="G264"/>
  <c r="C264"/>
  <c r="O263"/>
  <c r="N262"/>
  <c r="M262"/>
  <c r="L262"/>
  <c r="K262"/>
  <c r="J262"/>
  <c r="I262"/>
  <c r="H262"/>
  <c r="G262"/>
  <c r="F262"/>
  <c r="E262"/>
  <c r="D262"/>
  <c r="C262"/>
  <c r="O261"/>
  <c r="N260"/>
  <c r="M260"/>
  <c r="L260"/>
  <c r="K260"/>
  <c r="J260"/>
  <c r="I260"/>
  <c r="H260"/>
  <c r="G260"/>
  <c r="F260"/>
  <c r="E260"/>
  <c r="D260"/>
  <c r="C260"/>
  <c r="O260" s="1"/>
  <c r="O259"/>
  <c r="O258"/>
  <c r="N257"/>
  <c r="M257"/>
  <c r="L257"/>
  <c r="K257"/>
  <c r="J257"/>
  <c r="I257"/>
  <c r="H257"/>
  <c r="G257"/>
  <c r="F257"/>
  <c r="E257"/>
  <c r="D257"/>
  <c r="C257"/>
  <c r="O257" s="1"/>
  <c r="O256"/>
  <c r="N255"/>
  <c r="M255"/>
  <c r="L255"/>
  <c r="K255"/>
  <c r="J255"/>
  <c r="I255"/>
  <c r="H255"/>
  <c r="G255"/>
  <c r="F255"/>
  <c r="E255"/>
  <c r="D255"/>
  <c r="C255"/>
  <c r="O254"/>
  <c r="O253"/>
  <c r="N252"/>
  <c r="M252"/>
  <c r="L252"/>
  <c r="K252"/>
  <c r="J252"/>
  <c r="I252"/>
  <c r="H252"/>
  <c r="G252"/>
  <c r="F252"/>
  <c r="E252"/>
  <c r="D252"/>
  <c r="C252"/>
  <c r="O251"/>
  <c r="N250"/>
  <c r="M250"/>
  <c r="L250"/>
  <c r="K250"/>
  <c r="J250"/>
  <c r="I250"/>
  <c r="H250"/>
  <c r="G250"/>
  <c r="F250"/>
  <c r="E250"/>
  <c r="D250"/>
  <c r="C250"/>
  <c r="O250" s="1"/>
  <c r="O249"/>
  <c r="N248"/>
  <c r="M248"/>
  <c r="L248"/>
  <c r="K248"/>
  <c r="J248"/>
  <c r="I248"/>
  <c r="H248"/>
  <c r="G248"/>
  <c r="F248"/>
  <c r="E248"/>
  <c r="D248"/>
  <c r="C248"/>
  <c r="O247"/>
  <c r="N246"/>
  <c r="M246"/>
  <c r="L246"/>
  <c r="K246"/>
  <c r="J246"/>
  <c r="I246"/>
  <c r="H246"/>
  <c r="G246"/>
  <c r="F246"/>
  <c r="E246"/>
  <c r="D246"/>
  <c r="C246"/>
  <c r="O246" s="1"/>
  <c r="O245"/>
  <c r="O244"/>
  <c r="N243"/>
  <c r="M243"/>
  <c r="M242" s="1"/>
  <c r="L243"/>
  <c r="K243"/>
  <c r="J243"/>
  <c r="I243"/>
  <c r="I242" s="1"/>
  <c r="H243"/>
  <c r="G243"/>
  <c r="F243"/>
  <c r="E243"/>
  <c r="E242" s="1"/>
  <c r="D243"/>
  <c r="C243"/>
  <c r="O243" s="1"/>
  <c r="K242"/>
  <c r="G242"/>
  <c r="C242"/>
  <c r="O241"/>
  <c r="O240"/>
  <c r="N239"/>
  <c r="M239"/>
  <c r="L239"/>
  <c r="K239"/>
  <c r="J239"/>
  <c r="I239"/>
  <c r="H239"/>
  <c r="G239"/>
  <c r="F239"/>
  <c r="E239"/>
  <c r="D239"/>
  <c r="C239"/>
  <c r="O239" s="1"/>
  <c r="O238"/>
  <c r="N237"/>
  <c r="M237"/>
  <c r="L237"/>
  <c r="K237"/>
  <c r="J237"/>
  <c r="I237"/>
  <c r="H237"/>
  <c r="G237"/>
  <c r="F237"/>
  <c r="E237"/>
  <c r="D237"/>
  <c r="C237"/>
  <c r="O236"/>
  <c r="N235"/>
  <c r="M235"/>
  <c r="L235"/>
  <c r="K235"/>
  <c r="J235"/>
  <c r="I235"/>
  <c r="H235"/>
  <c r="G235"/>
  <c r="F235"/>
  <c r="E235"/>
  <c r="D235"/>
  <c r="C235"/>
  <c r="O235" s="1"/>
  <c r="O234"/>
  <c r="N233"/>
  <c r="M233"/>
  <c r="L233"/>
  <c r="K233"/>
  <c r="J233"/>
  <c r="I233"/>
  <c r="H233"/>
  <c r="G233"/>
  <c r="F233"/>
  <c r="E233"/>
  <c r="D233"/>
  <c r="C233"/>
  <c r="O232"/>
  <c r="N231"/>
  <c r="M231"/>
  <c r="L231"/>
  <c r="K231"/>
  <c r="J231"/>
  <c r="I231"/>
  <c r="H231"/>
  <c r="G231"/>
  <c r="F231"/>
  <c r="E231"/>
  <c r="D231"/>
  <c r="C231"/>
  <c r="O231" s="1"/>
  <c r="O230"/>
  <c r="N229"/>
  <c r="M229"/>
  <c r="L229"/>
  <c r="K229"/>
  <c r="J229"/>
  <c r="I229"/>
  <c r="H229"/>
  <c r="G229"/>
  <c r="F229"/>
  <c r="E229"/>
  <c r="D229"/>
  <c r="C229"/>
  <c r="O228"/>
  <c r="N227"/>
  <c r="M227"/>
  <c r="L227"/>
  <c r="K227"/>
  <c r="J227"/>
  <c r="I227"/>
  <c r="H227"/>
  <c r="G227"/>
  <c r="F227"/>
  <c r="E227"/>
  <c r="D227"/>
  <c r="C227"/>
  <c r="O227" s="1"/>
  <c r="O226"/>
  <c r="N225"/>
  <c r="M225"/>
  <c r="L225"/>
  <c r="K225"/>
  <c r="J225"/>
  <c r="I225"/>
  <c r="H225"/>
  <c r="G225"/>
  <c r="F225"/>
  <c r="E225"/>
  <c r="D225"/>
  <c r="C225"/>
  <c r="O224"/>
  <c r="O223"/>
  <c r="O222"/>
  <c r="N221"/>
  <c r="M221"/>
  <c r="M220" s="1"/>
  <c r="L221"/>
  <c r="K221"/>
  <c r="J221"/>
  <c r="I221"/>
  <c r="I220" s="1"/>
  <c r="H221"/>
  <c r="G221"/>
  <c r="F221"/>
  <c r="E221"/>
  <c r="E220" s="1"/>
  <c r="D221"/>
  <c r="C221"/>
  <c r="O221" s="1"/>
  <c r="K220"/>
  <c r="G220"/>
  <c r="C220"/>
  <c r="O219"/>
  <c r="O218"/>
  <c r="O217"/>
  <c r="O216"/>
  <c r="O215"/>
  <c r="N214"/>
  <c r="M214"/>
  <c r="L214"/>
  <c r="K214"/>
  <c r="J214"/>
  <c r="I214"/>
  <c r="H214"/>
  <c r="G214"/>
  <c r="F214"/>
  <c r="E214"/>
  <c r="D214"/>
  <c r="C214"/>
  <c r="O213"/>
  <c r="N212"/>
  <c r="M212"/>
  <c r="L212"/>
  <c r="K212"/>
  <c r="J212"/>
  <c r="I212"/>
  <c r="H212"/>
  <c r="G212"/>
  <c r="F212"/>
  <c r="E212"/>
  <c r="D212"/>
  <c r="C212"/>
  <c r="O212" s="1"/>
  <c r="O211"/>
  <c r="N210"/>
  <c r="M210"/>
  <c r="L210"/>
  <c r="K210"/>
  <c r="J210"/>
  <c r="I210"/>
  <c r="H210"/>
  <c r="G210"/>
  <c r="F210"/>
  <c r="E210"/>
  <c r="D210"/>
  <c r="C210"/>
  <c r="O209"/>
  <c r="O208"/>
  <c r="O207"/>
  <c r="O206"/>
  <c r="O205"/>
  <c r="N204"/>
  <c r="M204"/>
  <c r="L204"/>
  <c r="K204"/>
  <c r="J204"/>
  <c r="I204"/>
  <c r="H204"/>
  <c r="G204"/>
  <c r="F204"/>
  <c r="E204"/>
  <c r="D204"/>
  <c r="C204"/>
  <c r="O204" s="1"/>
  <c r="O203"/>
  <c r="N202"/>
  <c r="M202"/>
  <c r="L202"/>
  <c r="K202"/>
  <c r="J202"/>
  <c r="I202"/>
  <c r="H202"/>
  <c r="G202"/>
  <c r="F202"/>
  <c r="E202"/>
  <c r="D202"/>
  <c r="C202"/>
  <c r="O201"/>
  <c r="N200"/>
  <c r="M200"/>
  <c r="L200"/>
  <c r="K200"/>
  <c r="J200"/>
  <c r="I200"/>
  <c r="H200"/>
  <c r="G200"/>
  <c r="F200"/>
  <c r="E200"/>
  <c r="D200"/>
  <c r="C200"/>
  <c r="O200" s="1"/>
  <c r="O199"/>
  <c r="O198"/>
  <c r="O197"/>
  <c r="N196"/>
  <c r="M196"/>
  <c r="L196"/>
  <c r="K196"/>
  <c r="J196"/>
  <c r="I196"/>
  <c r="H196"/>
  <c r="G196"/>
  <c r="F196"/>
  <c r="E196"/>
  <c r="D196"/>
  <c r="C196"/>
  <c r="O195"/>
  <c r="N194"/>
  <c r="M194"/>
  <c r="L194"/>
  <c r="K194"/>
  <c r="J194"/>
  <c r="I194"/>
  <c r="H194"/>
  <c r="G194"/>
  <c r="F194"/>
  <c r="E194"/>
  <c r="D194"/>
  <c r="C194"/>
  <c r="O194" s="1"/>
  <c r="O193"/>
  <c r="O192"/>
  <c r="O191"/>
  <c r="O190"/>
  <c r="O189"/>
  <c r="N188"/>
  <c r="M188"/>
  <c r="L188"/>
  <c r="L187" s="1"/>
  <c r="K188"/>
  <c r="J188"/>
  <c r="I188"/>
  <c r="H188"/>
  <c r="H187" s="1"/>
  <c r="G188"/>
  <c r="F188"/>
  <c r="E188"/>
  <c r="D188"/>
  <c r="D187" s="1"/>
  <c r="C188"/>
  <c r="N187"/>
  <c r="J187"/>
  <c r="F187"/>
  <c r="O186"/>
  <c r="N185"/>
  <c r="M185"/>
  <c r="L185"/>
  <c r="K185"/>
  <c r="J185"/>
  <c r="I185"/>
  <c r="H185"/>
  <c r="G185"/>
  <c r="F185"/>
  <c r="E185"/>
  <c r="D185"/>
  <c r="C185"/>
  <c r="O185" s="1"/>
  <c r="O184"/>
  <c r="N183"/>
  <c r="M183"/>
  <c r="L183"/>
  <c r="K183"/>
  <c r="J183"/>
  <c r="I183"/>
  <c r="H183"/>
  <c r="G183"/>
  <c r="F183"/>
  <c r="E183"/>
  <c r="D183"/>
  <c r="C183"/>
  <c r="O182"/>
  <c r="O181"/>
  <c r="N180"/>
  <c r="M180"/>
  <c r="L180"/>
  <c r="K180"/>
  <c r="J180"/>
  <c r="I180"/>
  <c r="H180"/>
  <c r="G180"/>
  <c r="F180"/>
  <c r="E180"/>
  <c r="D180"/>
  <c r="C180"/>
  <c r="O179"/>
  <c r="N178"/>
  <c r="M178"/>
  <c r="L178"/>
  <c r="K178"/>
  <c r="J178"/>
  <c r="I178"/>
  <c r="H178"/>
  <c r="G178"/>
  <c r="F178"/>
  <c r="E178"/>
  <c r="D178"/>
  <c r="C178"/>
  <c r="O178" s="1"/>
  <c r="O177"/>
  <c r="N176"/>
  <c r="M176"/>
  <c r="L176"/>
  <c r="K176"/>
  <c r="J176"/>
  <c r="I176"/>
  <c r="H176"/>
  <c r="G176"/>
  <c r="F176"/>
  <c r="E176"/>
  <c r="D176"/>
  <c r="C176"/>
  <c r="O175"/>
  <c r="N174"/>
  <c r="M174"/>
  <c r="L174"/>
  <c r="K174"/>
  <c r="J174"/>
  <c r="I174"/>
  <c r="H174"/>
  <c r="G174"/>
  <c r="F174"/>
  <c r="E174"/>
  <c r="D174"/>
  <c r="C174"/>
  <c r="O174" s="1"/>
  <c r="O173"/>
  <c r="O172"/>
  <c r="N171"/>
  <c r="M171"/>
  <c r="L171"/>
  <c r="K171"/>
  <c r="J171"/>
  <c r="I171"/>
  <c r="H171"/>
  <c r="G171"/>
  <c r="F171"/>
  <c r="E171"/>
  <c r="D171"/>
  <c r="C171"/>
  <c r="O170"/>
  <c r="N169"/>
  <c r="M169"/>
  <c r="L169"/>
  <c r="K169"/>
  <c r="J169"/>
  <c r="I169"/>
  <c r="H169"/>
  <c r="G169"/>
  <c r="F169"/>
  <c r="E169"/>
  <c r="D169"/>
  <c r="C169"/>
  <c r="O168"/>
  <c r="N167"/>
  <c r="M167"/>
  <c r="M166" s="1"/>
  <c r="L167"/>
  <c r="K167"/>
  <c r="J167"/>
  <c r="I167"/>
  <c r="I166" s="1"/>
  <c r="H167"/>
  <c r="G167"/>
  <c r="F167"/>
  <c r="E167"/>
  <c r="E166" s="1"/>
  <c r="D167"/>
  <c r="C167"/>
  <c r="K166"/>
  <c r="G166"/>
  <c r="C166"/>
  <c r="O165"/>
  <c r="O164"/>
  <c r="O163"/>
  <c r="N162"/>
  <c r="M162"/>
  <c r="L162"/>
  <c r="K162"/>
  <c r="J162"/>
  <c r="I162"/>
  <c r="H162"/>
  <c r="G162"/>
  <c r="F162"/>
  <c r="E162"/>
  <c r="D162"/>
  <c r="C162"/>
  <c r="O161"/>
  <c r="O160"/>
  <c r="N159"/>
  <c r="M159"/>
  <c r="L159"/>
  <c r="K159"/>
  <c r="J159"/>
  <c r="I159"/>
  <c r="H159"/>
  <c r="G159"/>
  <c r="F159"/>
  <c r="E159"/>
  <c r="D159"/>
  <c r="C159"/>
  <c r="O158"/>
  <c r="N157"/>
  <c r="M157"/>
  <c r="L157"/>
  <c r="K157"/>
  <c r="J157"/>
  <c r="I157"/>
  <c r="H157"/>
  <c r="G157"/>
  <c r="F157"/>
  <c r="E157"/>
  <c r="D157"/>
  <c r="C157"/>
  <c r="O156"/>
  <c r="O155"/>
  <c r="N154"/>
  <c r="M154"/>
  <c r="L154"/>
  <c r="K154"/>
  <c r="J154"/>
  <c r="I154"/>
  <c r="H154"/>
  <c r="G154"/>
  <c r="F154"/>
  <c r="E154"/>
  <c r="D154"/>
  <c r="C154"/>
  <c r="O154" s="1"/>
  <c r="O153"/>
  <c r="N152"/>
  <c r="M152"/>
  <c r="L152"/>
  <c r="K152"/>
  <c r="J152"/>
  <c r="I152"/>
  <c r="H152"/>
  <c r="G152"/>
  <c r="F152"/>
  <c r="E152"/>
  <c r="D152"/>
  <c r="C152"/>
  <c r="O151"/>
  <c r="N150"/>
  <c r="M150"/>
  <c r="L150"/>
  <c r="K150"/>
  <c r="J150"/>
  <c r="I150"/>
  <c r="H150"/>
  <c r="G150"/>
  <c r="F150"/>
  <c r="E150"/>
  <c r="D150"/>
  <c r="C150"/>
  <c r="O150" s="1"/>
  <c r="O149"/>
  <c r="N148"/>
  <c r="M148"/>
  <c r="L148"/>
  <c r="K148"/>
  <c r="J148"/>
  <c r="I148"/>
  <c r="H148"/>
  <c r="G148"/>
  <c r="F148"/>
  <c r="E148"/>
  <c r="D148"/>
  <c r="C148"/>
  <c r="O147"/>
  <c r="O146"/>
  <c r="N145"/>
  <c r="M145"/>
  <c r="L145"/>
  <c r="K145"/>
  <c r="J145"/>
  <c r="I145"/>
  <c r="H145"/>
  <c r="G145"/>
  <c r="F145"/>
  <c r="E145"/>
  <c r="D145"/>
  <c r="C145"/>
  <c r="O144"/>
  <c r="N143"/>
  <c r="M143"/>
  <c r="L143"/>
  <c r="K143"/>
  <c r="K142" s="1"/>
  <c r="J143"/>
  <c r="I143"/>
  <c r="H143"/>
  <c r="G143"/>
  <c r="F143"/>
  <c r="E143"/>
  <c r="D143"/>
  <c r="C143"/>
  <c r="C142" s="1"/>
  <c r="G142"/>
  <c r="O140"/>
  <c r="N139"/>
  <c r="M139"/>
  <c r="L139"/>
  <c r="K139"/>
  <c r="J139"/>
  <c r="I139"/>
  <c r="H139"/>
  <c r="G139"/>
  <c r="F139"/>
  <c r="E139"/>
  <c r="D139"/>
  <c r="C139"/>
  <c r="O138"/>
  <c r="N137"/>
  <c r="M137"/>
  <c r="L137"/>
  <c r="K137"/>
  <c r="J137"/>
  <c r="I137"/>
  <c r="H137"/>
  <c r="G137"/>
  <c r="F137"/>
  <c r="E137"/>
  <c r="D137"/>
  <c r="C137"/>
  <c r="O137" s="1"/>
  <c r="O136"/>
  <c r="N135"/>
  <c r="M135"/>
  <c r="L135"/>
  <c r="K135"/>
  <c r="J135"/>
  <c r="I135"/>
  <c r="H135"/>
  <c r="G135"/>
  <c r="F135"/>
  <c r="E135"/>
  <c r="D135"/>
  <c r="C135"/>
  <c r="O134"/>
  <c r="N133"/>
  <c r="M133"/>
  <c r="L133"/>
  <c r="K133"/>
  <c r="J133"/>
  <c r="I133"/>
  <c r="H133"/>
  <c r="G133"/>
  <c r="F133"/>
  <c r="E133"/>
  <c r="D133"/>
  <c r="C133"/>
  <c r="O133" s="1"/>
  <c r="O132"/>
  <c r="N131"/>
  <c r="M131"/>
  <c r="L131"/>
  <c r="K131"/>
  <c r="J131"/>
  <c r="I131"/>
  <c r="H131"/>
  <c r="G131"/>
  <c r="F131"/>
  <c r="E131"/>
  <c r="D131"/>
  <c r="C131"/>
  <c r="O130"/>
  <c r="N129"/>
  <c r="M129"/>
  <c r="L129"/>
  <c r="K129"/>
  <c r="J129"/>
  <c r="I129"/>
  <c r="H129"/>
  <c r="G129"/>
  <c r="F129"/>
  <c r="E129"/>
  <c r="D129"/>
  <c r="C129"/>
  <c r="O129" s="1"/>
  <c r="O128"/>
  <c r="N127"/>
  <c r="M127"/>
  <c r="L127"/>
  <c r="K127"/>
  <c r="J127"/>
  <c r="I127"/>
  <c r="H127"/>
  <c r="G127"/>
  <c r="F127"/>
  <c r="E127"/>
  <c r="D127"/>
  <c r="C127"/>
  <c r="O126"/>
  <c r="N125"/>
  <c r="M125"/>
  <c r="L125"/>
  <c r="K125"/>
  <c r="K122" s="1"/>
  <c r="J125"/>
  <c r="I125"/>
  <c r="H125"/>
  <c r="G125"/>
  <c r="G122" s="1"/>
  <c r="F125"/>
  <c r="E125"/>
  <c r="D125"/>
  <c r="C125"/>
  <c r="O125" s="1"/>
  <c r="O124"/>
  <c r="N123"/>
  <c r="N122" s="1"/>
  <c r="M123"/>
  <c r="L123"/>
  <c r="L122" s="1"/>
  <c r="K123"/>
  <c r="J123"/>
  <c r="J122" s="1"/>
  <c r="I123"/>
  <c r="H123"/>
  <c r="H122" s="1"/>
  <c r="G123"/>
  <c r="F123"/>
  <c r="F122" s="1"/>
  <c r="E123"/>
  <c r="D123"/>
  <c r="D122" s="1"/>
  <c r="C123"/>
  <c r="M122"/>
  <c r="I122"/>
  <c r="E122"/>
  <c r="O121"/>
  <c r="N120"/>
  <c r="M120"/>
  <c r="L120"/>
  <c r="K120"/>
  <c r="J120"/>
  <c r="I120"/>
  <c r="H120"/>
  <c r="G120"/>
  <c r="F120"/>
  <c r="E120"/>
  <c r="D120"/>
  <c r="C120"/>
  <c r="O120" s="1"/>
  <c r="O119"/>
  <c r="N118"/>
  <c r="N115" s="1"/>
  <c r="M118"/>
  <c r="L118"/>
  <c r="K118"/>
  <c r="J118"/>
  <c r="J115" s="1"/>
  <c r="I118"/>
  <c r="H118"/>
  <c r="G118"/>
  <c r="F118"/>
  <c r="F115" s="1"/>
  <c r="E118"/>
  <c r="D118"/>
  <c r="C118"/>
  <c r="O117"/>
  <c r="N116"/>
  <c r="M116"/>
  <c r="M115" s="1"/>
  <c r="L116"/>
  <c r="K116"/>
  <c r="K115" s="1"/>
  <c r="J116"/>
  <c r="I116"/>
  <c r="I115" s="1"/>
  <c r="H116"/>
  <c r="G116"/>
  <c r="G115" s="1"/>
  <c r="F116"/>
  <c r="E116"/>
  <c r="E115" s="1"/>
  <c r="D116"/>
  <c r="C116"/>
  <c r="C115" s="1"/>
  <c r="L115"/>
  <c r="H115"/>
  <c r="D115"/>
  <c r="O114"/>
  <c r="N113"/>
  <c r="M113"/>
  <c r="L113"/>
  <c r="K113"/>
  <c r="J113"/>
  <c r="I113"/>
  <c r="H113"/>
  <c r="G113"/>
  <c r="F113"/>
  <c r="E113"/>
  <c r="D113"/>
  <c r="C113"/>
  <c r="O112"/>
  <c r="N111"/>
  <c r="M111"/>
  <c r="L111"/>
  <c r="K111"/>
  <c r="J111"/>
  <c r="I111"/>
  <c r="H111"/>
  <c r="G111"/>
  <c r="F111"/>
  <c r="E111"/>
  <c r="D111"/>
  <c r="C111"/>
  <c r="O111" s="1"/>
  <c r="O110"/>
  <c r="N109"/>
  <c r="N101" s="1"/>
  <c r="M109"/>
  <c r="L109"/>
  <c r="L101" s="1"/>
  <c r="K109"/>
  <c r="J109"/>
  <c r="I109"/>
  <c r="H109"/>
  <c r="H101" s="1"/>
  <c r="G109"/>
  <c r="F109"/>
  <c r="F101" s="1"/>
  <c r="E109"/>
  <c r="D109"/>
  <c r="D101" s="1"/>
  <c r="C109"/>
  <c r="O108"/>
  <c r="N107"/>
  <c r="M107"/>
  <c r="L107"/>
  <c r="K107"/>
  <c r="J107"/>
  <c r="I107"/>
  <c r="H107"/>
  <c r="G107"/>
  <c r="F107"/>
  <c r="E107"/>
  <c r="D107"/>
  <c r="C107"/>
  <c r="O107" s="1"/>
  <c r="O106"/>
  <c r="O105"/>
  <c r="O104"/>
  <c r="O103"/>
  <c r="N102"/>
  <c r="M102"/>
  <c r="M101" s="1"/>
  <c r="L102"/>
  <c r="K102"/>
  <c r="K101" s="1"/>
  <c r="J102"/>
  <c r="I102"/>
  <c r="I101" s="1"/>
  <c r="H102"/>
  <c r="G102"/>
  <c r="G101" s="1"/>
  <c r="F102"/>
  <c r="E102"/>
  <c r="E101" s="1"/>
  <c r="D102"/>
  <c r="C102"/>
  <c r="C101" s="1"/>
  <c r="J101"/>
  <c r="O100"/>
  <c r="N99"/>
  <c r="M99"/>
  <c r="L99"/>
  <c r="K99"/>
  <c r="J99"/>
  <c r="I99"/>
  <c r="H99"/>
  <c r="G99"/>
  <c r="F99"/>
  <c r="E99"/>
  <c r="D99"/>
  <c r="C99"/>
  <c r="O99" s="1"/>
  <c r="O98"/>
  <c r="O97"/>
  <c r="N96"/>
  <c r="M96"/>
  <c r="M95" s="1"/>
  <c r="L96"/>
  <c r="K96"/>
  <c r="K95" s="1"/>
  <c r="J96"/>
  <c r="I96"/>
  <c r="I95" s="1"/>
  <c r="H96"/>
  <c r="G96"/>
  <c r="G95" s="1"/>
  <c r="F96"/>
  <c r="E96"/>
  <c r="E95" s="1"/>
  <c r="D96"/>
  <c r="C96"/>
  <c r="C95" s="1"/>
  <c r="N95"/>
  <c r="L95"/>
  <c r="J95"/>
  <c r="H95"/>
  <c r="F95"/>
  <c r="D95"/>
  <c r="O94"/>
  <c r="N93"/>
  <c r="M93"/>
  <c r="L93"/>
  <c r="K93"/>
  <c r="J93"/>
  <c r="I93"/>
  <c r="H93"/>
  <c r="G93"/>
  <c r="F93"/>
  <c r="E93"/>
  <c r="D93"/>
  <c r="C93"/>
  <c r="O92"/>
  <c r="O91"/>
  <c r="O90"/>
  <c r="N89"/>
  <c r="M89"/>
  <c r="L89"/>
  <c r="K89"/>
  <c r="J89"/>
  <c r="I89"/>
  <c r="H89"/>
  <c r="G89"/>
  <c r="F89"/>
  <c r="E89"/>
  <c r="D89"/>
  <c r="C89"/>
  <c r="O88"/>
  <c r="N87"/>
  <c r="M87"/>
  <c r="L87"/>
  <c r="K87"/>
  <c r="J87"/>
  <c r="I87"/>
  <c r="H87"/>
  <c r="G87"/>
  <c r="F87"/>
  <c r="E87"/>
  <c r="D87"/>
  <c r="C87"/>
  <c r="O86"/>
  <c r="N85"/>
  <c r="M85"/>
  <c r="L85"/>
  <c r="K85"/>
  <c r="J85"/>
  <c r="I85"/>
  <c r="H85"/>
  <c r="G85"/>
  <c r="F85"/>
  <c r="E85"/>
  <c r="D85"/>
  <c r="C85"/>
  <c r="O84"/>
  <c r="N83"/>
  <c r="M83"/>
  <c r="L83"/>
  <c r="K83"/>
  <c r="J83"/>
  <c r="I83"/>
  <c r="H83"/>
  <c r="G83"/>
  <c r="F83"/>
  <c r="E83"/>
  <c r="D83"/>
  <c r="C83"/>
  <c r="O82"/>
  <c r="N81"/>
  <c r="M81"/>
  <c r="M80" s="1"/>
  <c r="L81"/>
  <c r="K81"/>
  <c r="J81"/>
  <c r="I81"/>
  <c r="I80" s="1"/>
  <c r="H81"/>
  <c r="G81"/>
  <c r="F81"/>
  <c r="E81"/>
  <c r="E80" s="1"/>
  <c r="D81"/>
  <c r="C81"/>
  <c r="K80"/>
  <c r="G80"/>
  <c r="C80"/>
  <c r="O79"/>
  <c r="N78"/>
  <c r="M78"/>
  <c r="L78"/>
  <c r="K78"/>
  <c r="J78"/>
  <c r="I78"/>
  <c r="H78"/>
  <c r="G78"/>
  <c r="F78"/>
  <c r="E78"/>
  <c r="D78"/>
  <c r="C78"/>
  <c r="O77"/>
  <c r="N76"/>
  <c r="M76"/>
  <c r="L76"/>
  <c r="K76"/>
  <c r="J76"/>
  <c r="I76"/>
  <c r="H76"/>
  <c r="G76"/>
  <c r="F76"/>
  <c r="E76"/>
  <c r="D76"/>
  <c r="C76"/>
  <c r="O76" s="1"/>
  <c r="O75"/>
  <c r="N74"/>
  <c r="M74"/>
  <c r="L74"/>
  <c r="K74"/>
  <c r="J74"/>
  <c r="I74"/>
  <c r="H74"/>
  <c r="G74"/>
  <c r="F74"/>
  <c r="E74"/>
  <c r="D74"/>
  <c r="C74"/>
  <c r="O73"/>
  <c r="N72"/>
  <c r="M72"/>
  <c r="L72"/>
  <c r="K72"/>
  <c r="J72"/>
  <c r="I72"/>
  <c r="H72"/>
  <c r="G72"/>
  <c r="F72"/>
  <c r="E72"/>
  <c r="D72"/>
  <c r="C72"/>
  <c r="O72" s="1"/>
  <c r="O71"/>
  <c r="N70"/>
  <c r="M70"/>
  <c r="L70"/>
  <c r="K70"/>
  <c r="J70"/>
  <c r="I70"/>
  <c r="H70"/>
  <c r="G70"/>
  <c r="F70"/>
  <c r="E70"/>
  <c r="D70"/>
  <c r="C70"/>
  <c r="O69"/>
  <c r="N68"/>
  <c r="M68"/>
  <c r="L68"/>
  <c r="K68"/>
  <c r="J68"/>
  <c r="I68"/>
  <c r="H68"/>
  <c r="G68"/>
  <c r="F68"/>
  <c r="E68"/>
  <c r="D68"/>
  <c r="C68"/>
  <c r="O68" s="1"/>
  <c r="O67"/>
  <c r="N66"/>
  <c r="M66"/>
  <c r="L66"/>
  <c r="K66"/>
  <c r="J66"/>
  <c r="I66"/>
  <c r="H66"/>
  <c r="G66"/>
  <c r="F66"/>
  <c r="E66"/>
  <c r="D66"/>
  <c r="C66"/>
  <c r="O65"/>
  <c r="N64"/>
  <c r="M64"/>
  <c r="L64"/>
  <c r="K64"/>
  <c r="J64"/>
  <c r="I64"/>
  <c r="H64"/>
  <c r="G64"/>
  <c r="F64"/>
  <c r="E64"/>
  <c r="D64"/>
  <c r="C64"/>
  <c r="O64" s="1"/>
  <c r="O63"/>
  <c r="N62"/>
  <c r="M62"/>
  <c r="L62"/>
  <c r="L61" s="1"/>
  <c r="K62"/>
  <c r="J62"/>
  <c r="I62"/>
  <c r="H62"/>
  <c r="H61" s="1"/>
  <c r="G62"/>
  <c r="F62"/>
  <c r="E62"/>
  <c r="D62"/>
  <c r="D61" s="1"/>
  <c r="C62"/>
  <c r="N61"/>
  <c r="J61"/>
  <c r="F61"/>
  <c r="O60"/>
  <c r="N59"/>
  <c r="M59"/>
  <c r="L59"/>
  <c r="K59"/>
  <c r="J59"/>
  <c r="I59"/>
  <c r="H59"/>
  <c r="G59"/>
  <c r="F59"/>
  <c r="E59"/>
  <c r="D59"/>
  <c r="C59"/>
  <c r="O58"/>
  <c r="N57"/>
  <c r="M57"/>
  <c r="L57"/>
  <c r="K57"/>
  <c r="J57"/>
  <c r="I57"/>
  <c r="H57"/>
  <c r="G57"/>
  <c r="F57"/>
  <c r="E57"/>
  <c r="D57"/>
  <c r="C57"/>
  <c r="O56"/>
  <c r="N55"/>
  <c r="M55"/>
  <c r="L55"/>
  <c r="K55"/>
  <c r="J55"/>
  <c r="I55"/>
  <c r="H55"/>
  <c r="G55"/>
  <c r="F55"/>
  <c r="E55"/>
  <c r="D55"/>
  <c r="C55"/>
  <c r="O54"/>
  <c r="N53"/>
  <c r="M53"/>
  <c r="L53"/>
  <c r="K53"/>
  <c r="J53"/>
  <c r="I53"/>
  <c r="H53"/>
  <c r="G53"/>
  <c r="F53"/>
  <c r="E53"/>
  <c r="D53"/>
  <c r="C53"/>
  <c r="O52"/>
  <c r="N51"/>
  <c r="M51"/>
  <c r="L51"/>
  <c r="K51"/>
  <c r="J51"/>
  <c r="I51"/>
  <c r="H51"/>
  <c r="G51"/>
  <c r="F51"/>
  <c r="E51"/>
  <c r="D51"/>
  <c r="C51"/>
  <c r="O50"/>
  <c r="N49"/>
  <c r="M49"/>
  <c r="L49"/>
  <c r="K49"/>
  <c r="J49"/>
  <c r="I49"/>
  <c r="H49"/>
  <c r="G49"/>
  <c r="F49"/>
  <c r="E49"/>
  <c r="D49"/>
  <c r="C49"/>
  <c r="O48"/>
  <c r="N47"/>
  <c r="M47"/>
  <c r="L47"/>
  <c r="K47"/>
  <c r="J47"/>
  <c r="I47"/>
  <c r="H47"/>
  <c r="G47"/>
  <c r="F47"/>
  <c r="E47"/>
  <c r="D47"/>
  <c r="C47"/>
  <c r="O46"/>
  <c r="N45"/>
  <c r="M45"/>
  <c r="L45"/>
  <c r="K45"/>
  <c r="J45"/>
  <c r="I45"/>
  <c r="H45"/>
  <c r="G45"/>
  <c r="F45"/>
  <c r="E45"/>
  <c r="D45"/>
  <c r="C45"/>
  <c r="O44"/>
  <c r="N43"/>
  <c r="M43"/>
  <c r="M42" s="1"/>
  <c r="L43"/>
  <c r="K43"/>
  <c r="J43"/>
  <c r="I43"/>
  <c r="I42" s="1"/>
  <c r="H43"/>
  <c r="G43"/>
  <c r="F43"/>
  <c r="E43"/>
  <c r="E42" s="1"/>
  <c r="D43"/>
  <c r="C43"/>
  <c r="K42"/>
  <c r="G42"/>
  <c r="C42"/>
  <c r="O41"/>
  <c r="N40"/>
  <c r="M40"/>
  <c r="L40"/>
  <c r="K40"/>
  <c r="J40"/>
  <c r="I40"/>
  <c r="H40"/>
  <c r="G40"/>
  <c r="F40"/>
  <c r="E40"/>
  <c r="D40"/>
  <c r="C40"/>
  <c r="N38"/>
  <c r="M38"/>
  <c r="L38"/>
  <c r="K38"/>
  <c r="J38"/>
  <c r="I38"/>
  <c r="H38"/>
  <c r="G38"/>
  <c r="F38"/>
  <c r="E38"/>
  <c r="D38"/>
  <c r="C38"/>
  <c r="O35"/>
  <c r="N29"/>
  <c r="M29"/>
  <c r="M28" s="1"/>
  <c r="L29"/>
  <c r="K29"/>
  <c r="J29"/>
  <c r="I29"/>
  <c r="I28" s="1"/>
  <c r="H29"/>
  <c r="G29"/>
  <c r="F29"/>
  <c r="E29"/>
  <c r="E28" s="1"/>
  <c r="D29"/>
  <c r="C29"/>
  <c r="K28"/>
  <c r="G28"/>
  <c r="C28"/>
  <c r="N24"/>
  <c r="M24"/>
  <c r="L24"/>
  <c r="K24"/>
  <c r="J24"/>
  <c r="J5" s="1"/>
  <c r="I24"/>
  <c r="H24"/>
  <c r="G24"/>
  <c r="F24"/>
  <c r="E24"/>
  <c r="D24"/>
  <c r="C24"/>
  <c r="N22"/>
  <c r="M22"/>
  <c r="L22"/>
  <c r="K22"/>
  <c r="J22"/>
  <c r="I22"/>
  <c r="H22"/>
  <c r="G22"/>
  <c r="F22"/>
  <c r="E22"/>
  <c r="D22"/>
  <c r="C22"/>
  <c r="O21"/>
  <c r="N20"/>
  <c r="M20"/>
  <c r="L20"/>
  <c r="K20"/>
  <c r="J20"/>
  <c r="I20"/>
  <c r="H20"/>
  <c r="G20"/>
  <c r="F20"/>
  <c r="E20"/>
  <c r="D20"/>
  <c r="C20"/>
  <c r="O20" s="1"/>
  <c r="N16"/>
  <c r="M16"/>
  <c r="L16"/>
  <c r="K16"/>
  <c r="J16"/>
  <c r="I16"/>
  <c r="H16"/>
  <c r="G16"/>
  <c r="F16"/>
  <c r="E16"/>
  <c r="D16"/>
  <c r="C16"/>
  <c r="O16" s="1"/>
  <c r="N14"/>
  <c r="M14"/>
  <c r="L14"/>
  <c r="K14"/>
  <c r="J14"/>
  <c r="I14"/>
  <c r="H14"/>
  <c r="G14"/>
  <c r="F14"/>
  <c r="E14"/>
  <c r="D14"/>
  <c r="C14"/>
  <c r="O14" s="1"/>
  <c r="N12"/>
  <c r="M12"/>
  <c r="L12"/>
  <c r="K12"/>
  <c r="J12"/>
  <c r="I12"/>
  <c r="H12"/>
  <c r="G12"/>
  <c r="F12"/>
  <c r="E12"/>
  <c r="D12"/>
  <c r="C12"/>
  <c r="O12" s="1"/>
  <c r="N8"/>
  <c r="M8"/>
  <c r="L8"/>
  <c r="K8"/>
  <c r="J8"/>
  <c r="I8"/>
  <c r="H8"/>
  <c r="G8"/>
  <c r="F8"/>
  <c r="E8"/>
  <c r="D8"/>
  <c r="C8"/>
  <c r="O8" s="1"/>
  <c r="O7"/>
  <c r="N6"/>
  <c r="M6"/>
  <c r="L6"/>
  <c r="L5" s="1"/>
  <c r="K6"/>
  <c r="J6"/>
  <c r="I6"/>
  <c r="H6"/>
  <c r="H5" s="1"/>
  <c r="G6"/>
  <c r="F6"/>
  <c r="E6"/>
  <c r="D6"/>
  <c r="C6"/>
  <c r="N5"/>
  <c r="F5"/>
  <c r="O460" i="6"/>
  <c r="N459"/>
  <c r="M459"/>
  <c r="L459"/>
  <c r="K459"/>
  <c r="J459"/>
  <c r="I459"/>
  <c r="H459"/>
  <c r="G459"/>
  <c r="F459"/>
  <c r="E459"/>
  <c r="D459"/>
  <c r="C459"/>
  <c r="O459" s="1"/>
  <c r="O458"/>
  <c r="N457"/>
  <c r="M457"/>
  <c r="L457"/>
  <c r="K457"/>
  <c r="J457"/>
  <c r="I457"/>
  <c r="H457"/>
  <c r="G457"/>
  <c r="F457"/>
  <c r="E457"/>
  <c r="D457"/>
  <c r="C457"/>
  <c r="O456"/>
  <c r="N455"/>
  <c r="M455"/>
  <c r="L455"/>
  <c r="K455"/>
  <c r="J455"/>
  <c r="I455"/>
  <c r="H455"/>
  <c r="G455"/>
  <c r="F455"/>
  <c r="E455"/>
  <c r="D455"/>
  <c r="C455"/>
  <c r="O455" s="1"/>
  <c r="O454"/>
  <c r="N453"/>
  <c r="M453"/>
  <c r="L453"/>
  <c r="K453"/>
  <c r="J453"/>
  <c r="I453"/>
  <c r="H453"/>
  <c r="G453"/>
  <c r="F453"/>
  <c r="E453"/>
  <c r="D453"/>
  <c r="C453"/>
  <c r="O452"/>
  <c r="N451"/>
  <c r="M451"/>
  <c r="L451"/>
  <c r="K451"/>
  <c r="J451"/>
  <c r="I451"/>
  <c r="H451"/>
  <c r="G451"/>
  <c r="F451"/>
  <c r="E451"/>
  <c r="D451"/>
  <c r="C451"/>
  <c r="O451" s="1"/>
  <c r="O450"/>
  <c r="N449"/>
  <c r="M449"/>
  <c r="L449"/>
  <c r="K449"/>
  <c r="J449"/>
  <c r="I449"/>
  <c r="H449"/>
  <c r="G449"/>
  <c r="F449"/>
  <c r="E449"/>
  <c r="D449"/>
  <c r="C449"/>
  <c r="O448"/>
  <c r="N447"/>
  <c r="M447"/>
  <c r="L447"/>
  <c r="K447"/>
  <c r="J447"/>
  <c r="I447"/>
  <c r="H447"/>
  <c r="G447"/>
  <c r="F447"/>
  <c r="E447"/>
  <c r="D447"/>
  <c r="C447"/>
  <c r="O447" s="1"/>
  <c r="O446"/>
  <c r="N445"/>
  <c r="N442" s="1"/>
  <c r="M445"/>
  <c r="L445"/>
  <c r="K445"/>
  <c r="J445"/>
  <c r="J442" s="1"/>
  <c r="I445"/>
  <c r="H445"/>
  <c r="G445"/>
  <c r="F445"/>
  <c r="F442" s="1"/>
  <c r="E445"/>
  <c r="D445"/>
  <c r="C445"/>
  <c r="O444"/>
  <c r="N443"/>
  <c r="M443"/>
  <c r="M442" s="1"/>
  <c r="L443"/>
  <c r="K443"/>
  <c r="K442" s="1"/>
  <c r="J443"/>
  <c r="I443"/>
  <c r="I442" s="1"/>
  <c r="H443"/>
  <c r="G443"/>
  <c r="G442" s="1"/>
  <c r="F443"/>
  <c r="E443"/>
  <c r="E442" s="1"/>
  <c r="D443"/>
  <c r="C443"/>
  <c r="O443" s="1"/>
  <c r="L442"/>
  <c r="H442"/>
  <c r="D442"/>
  <c r="O441"/>
  <c r="O440"/>
  <c r="O439"/>
  <c r="N438"/>
  <c r="M438"/>
  <c r="L438"/>
  <c r="K438"/>
  <c r="J438"/>
  <c r="I438"/>
  <c r="H438"/>
  <c r="G438"/>
  <c r="F438"/>
  <c r="E438"/>
  <c r="D438"/>
  <c r="C438"/>
  <c r="O437"/>
  <c r="N436"/>
  <c r="M436"/>
  <c r="L436"/>
  <c r="K436"/>
  <c r="J436"/>
  <c r="I436"/>
  <c r="H436"/>
  <c r="G436"/>
  <c r="F436"/>
  <c r="E436"/>
  <c r="D436"/>
  <c r="C436"/>
  <c r="O436" s="1"/>
  <c r="O435"/>
  <c r="N434"/>
  <c r="M434"/>
  <c r="L434"/>
  <c r="K434"/>
  <c r="J434"/>
  <c r="I434"/>
  <c r="H434"/>
  <c r="G434"/>
  <c r="F434"/>
  <c r="E434"/>
  <c r="D434"/>
  <c r="C434"/>
  <c r="O433"/>
  <c r="O432"/>
  <c r="O431"/>
  <c r="O430"/>
  <c r="N429"/>
  <c r="M429"/>
  <c r="L429"/>
  <c r="L428" s="1"/>
  <c r="K429"/>
  <c r="J429"/>
  <c r="I429"/>
  <c r="H429"/>
  <c r="H428" s="1"/>
  <c r="G429"/>
  <c r="F429"/>
  <c r="E429"/>
  <c r="D429"/>
  <c r="D428" s="1"/>
  <c r="C429"/>
  <c r="N428"/>
  <c r="J428"/>
  <c r="F428"/>
  <c r="O427"/>
  <c r="N426"/>
  <c r="M426"/>
  <c r="L426"/>
  <c r="K426"/>
  <c r="J426"/>
  <c r="I426"/>
  <c r="H426"/>
  <c r="G426"/>
  <c r="F426"/>
  <c r="E426"/>
  <c r="D426"/>
  <c r="C426"/>
  <c r="O426" s="1"/>
  <c r="O425"/>
  <c r="N424"/>
  <c r="M424"/>
  <c r="L424"/>
  <c r="K424"/>
  <c r="J424"/>
  <c r="I424"/>
  <c r="H424"/>
  <c r="G424"/>
  <c r="F424"/>
  <c r="E424"/>
  <c r="D424"/>
  <c r="C424"/>
  <c r="O423"/>
  <c r="N422"/>
  <c r="M422"/>
  <c r="L422"/>
  <c r="K422"/>
  <c r="J422"/>
  <c r="I422"/>
  <c r="H422"/>
  <c r="G422"/>
  <c r="F422"/>
  <c r="E422"/>
  <c r="D422"/>
  <c r="C422"/>
  <c r="O422" s="1"/>
  <c r="O421"/>
  <c r="N420"/>
  <c r="M420"/>
  <c r="L420"/>
  <c r="K420"/>
  <c r="J420"/>
  <c r="I420"/>
  <c r="H420"/>
  <c r="G420"/>
  <c r="F420"/>
  <c r="E420"/>
  <c r="D420"/>
  <c r="C420"/>
  <c r="O419"/>
  <c r="N418"/>
  <c r="M418"/>
  <c r="L418"/>
  <c r="K418"/>
  <c r="J418"/>
  <c r="I418"/>
  <c r="H418"/>
  <c r="G418"/>
  <c r="F418"/>
  <c r="E418"/>
  <c r="D418"/>
  <c r="C418"/>
  <c r="O418" s="1"/>
  <c r="O417"/>
  <c r="N416"/>
  <c r="M416"/>
  <c r="L416"/>
  <c r="K416"/>
  <c r="J416"/>
  <c r="I416"/>
  <c r="H416"/>
  <c r="G416"/>
  <c r="F416"/>
  <c r="E416"/>
  <c r="D416"/>
  <c r="C416"/>
  <c r="O415"/>
  <c r="N414"/>
  <c r="M414"/>
  <c r="L414"/>
  <c r="K414"/>
  <c r="J414"/>
  <c r="I414"/>
  <c r="H414"/>
  <c r="G414"/>
  <c r="F414"/>
  <c r="E414"/>
  <c r="D414"/>
  <c r="C414"/>
  <c r="O414" s="1"/>
  <c r="O413"/>
  <c r="N412"/>
  <c r="M412"/>
  <c r="L412"/>
  <c r="K412"/>
  <c r="J412"/>
  <c r="I412"/>
  <c r="H412"/>
  <c r="G412"/>
  <c r="F412"/>
  <c r="E412"/>
  <c r="D412"/>
  <c r="C412"/>
  <c r="O411"/>
  <c r="N410"/>
  <c r="M410"/>
  <c r="M409" s="1"/>
  <c r="L410"/>
  <c r="K410"/>
  <c r="J410"/>
  <c r="I410"/>
  <c r="I409" s="1"/>
  <c r="H410"/>
  <c r="G410"/>
  <c r="F410"/>
  <c r="E410"/>
  <c r="E409" s="1"/>
  <c r="D410"/>
  <c r="C410"/>
  <c r="O410" s="1"/>
  <c r="K409"/>
  <c r="G409"/>
  <c r="C409"/>
  <c r="O408"/>
  <c r="O407"/>
  <c r="O406"/>
  <c r="N405"/>
  <c r="M405"/>
  <c r="L405"/>
  <c r="K405"/>
  <c r="J405"/>
  <c r="I405"/>
  <c r="H405"/>
  <c r="G405"/>
  <c r="F405"/>
  <c r="E405"/>
  <c r="D405"/>
  <c r="C405"/>
  <c r="O404"/>
  <c r="N403"/>
  <c r="M403"/>
  <c r="L403"/>
  <c r="K403"/>
  <c r="J403"/>
  <c r="I403"/>
  <c r="H403"/>
  <c r="G403"/>
  <c r="F403"/>
  <c r="E403"/>
  <c r="D403"/>
  <c r="C403"/>
  <c r="O403" s="1"/>
  <c r="O402"/>
  <c r="N401"/>
  <c r="M401"/>
  <c r="L401"/>
  <c r="K401"/>
  <c r="J401"/>
  <c r="I401"/>
  <c r="H401"/>
  <c r="G401"/>
  <c r="F401"/>
  <c r="E401"/>
  <c r="D401"/>
  <c r="C401"/>
  <c r="O400"/>
  <c r="N399"/>
  <c r="M399"/>
  <c r="L399"/>
  <c r="K399"/>
  <c r="J399"/>
  <c r="I399"/>
  <c r="H399"/>
  <c r="G399"/>
  <c r="F399"/>
  <c r="E399"/>
  <c r="D399"/>
  <c r="C399"/>
  <c r="O399" s="1"/>
  <c r="O398"/>
  <c r="N397"/>
  <c r="M397"/>
  <c r="L397"/>
  <c r="K397"/>
  <c r="J397"/>
  <c r="I397"/>
  <c r="H397"/>
  <c r="G397"/>
  <c r="F397"/>
  <c r="E397"/>
  <c r="D397"/>
  <c r="C397"/>
  <c r="O396"/>
  <c r="N395"/>
  <c r="M395"/>
  <c r="L395"/>
  <c r="K395"/>
  <c r="J395"/>
  <c r="I395"/>
  <c r="H395"/>
  <c r="G395"/>
  <c r="F395"/>
  <c r="E395"/>
  <c r="D395"/>
  <c r="C395"/>
  <c r="O395" s="1"/>
  <c r="O394"/>
  <c r="N393"/>
  <c r="N390" s="1"/>
  <c r="M393"/>
  <c r="L393"/>
  <c r="K393"/>
  <c r="J393"/>
  <c r="J390" s="1"/>
  <c r="I393"/>
  <c r="H393"/>
  <c r="G393"/>
  <c r="F393"/>
  <c r="F390" s="1"/>
  <c r="E393"/>
  <c r="D393"/>
  <c r="C393"/>
  <c r="O392"/>
  <c r="N391"/>
  <c r="M391"/>
  <c r="M390" s="1"/>
  <c r="L391"/>
  <c r="K391"/>
  <c r="K390" s="1"/>
  <c r="J391"/>
  <c r="I391"/>
  <c r="I390" s="1"/>
  <c r="H391"/>
  <c r="G391"/>
  <c r="G390" s="1"/>
  <c r="F391"/>
  <c r="E391"/>
  <c r="E390" s="1"/>
  <c r="D391"/>
  <c r="C391"/>
  <c r="O391" s="1"/>
  <c r="L390"/>
  <c r="H390"/>
  <c r="D390"/>
  <c r="O389"/>
  <c r="N388"/>
  <c r="N387" s="1"/>
  <c r="M388"/>
  <c r="L388"/>
  <c r="L387" s="1"/>
  <c r="K388"/>
  <c r="J388"/>
  <c r="J387" s="1"/>
  <c r="I388"/>
  <c r="H388"/>
  <c r="H387" s="1"/>
  <c r="G388"/>
  <c r="F388"/>
  <c r="F387" s="1"/>
  <c r="E388"/>
  <c r="D388"/>
  <c r="D387" s="1"/>
  <c r="C388"/>
  <c r="M387"/>
  <c r="K387"/>
  <c r="I387"/>
  <c r="G387"/>
  <c r="E387"/>
  <c r="C387"/>
  <c r="O386"/>
  <c r="N385"/>
  <c r="M385"/>
  <c r="L385"/>
  <c r="K385"/>
  <c r="J385"/>
  <c r="I385"/>
  <c r="H385"/>
  <c r="G385"/>
  <c r="F385"/>
  <c r="E385"/>
  <c r="D385"/>
  <c r="C385"/>
  <c r="O385" s="1"/>
  <c r="O384"/>
  <c r="N383"/>
  <c r="M383"/>
  <c r="L383"/>
  <c r="K383"/>
  <c r="J383"/>
  <c r="I383"/>
  <c r="H383"/>
  <c r="G383"/>
  <c r="F383"/>
  <c r="E383"/>
  <c r="D383"/>
  <c r="C383"/>
  <c r="O382"/>
  <c r="N381"/>
  <c r="M381"/>
  <c r="L381"/>
  <c r="K381"/>
  <c r="J381"/>
  <c r="I381"/>
  <c r="H381"/>
  <c r="G381"/>
  <c r="F381"/>
  <c r="E381"/>
  <c r="D381"/>
  <c r="C381"/>
  <c r="O381" s="1"/>
  <c r="O380"/>
  <c r="N379"/>
  <c r="M379"/>
  <c r="L379"/>
  <c r="K379"/>
  <c r="J379"/>
  <c r="I379"/>
  <c r="H379"/>
  <c r="G379"/>
  <c r="F379"/>
  <c r="E379"/>
  <c r="D379"/>
  <c r="C379"/>
  <c r="O378"/>
  <c r="N377"/>
  <c r="M377"/>
  <c r="L377"/>
  <c r="K377"/>
  <c r="J377"/>
  <c r="I377"/>
  <c r="H377"/>
  <c r="G377"/>
  <c r="F377"/>
  <c r="E377"/>
  <c r="D377"/>
  <c r="C377"/>
  <c r="O377" s="1"/>
  <c r="O376"/>
  <c r="N375"/>
  <c r="M375"/>
  <c r="L375"/>
  <c r="L374" s="1"/>
  <c r="K375"/>
  <c r="J375"/>
  <c r="I375"/>
  <c r="H375"/>
  <c r="H374" s="1"/>
  <c r="G375"/>
  <c r="F375"/>
  <c r="E375"/>
  <c r="D375"/>
  <c r="D374" s="1"/>
  <c r="C375"/>
  <c r="N374"/>
  <c r="J374"/>
  <c r="F374"/>
  <c r="O373"/>
  <c r="O372"/>
  <c r="N371"/>
  <c r="M371"/>
  <c r="M370" s="1"/>
  <c r="L371"/>
  <c r="L370" s="1"/>
  <c r="K371"/>
  <c r="K370" s="1"/>
  <c r="J371"/>
  <c r="I371"/>
  <c r="I370" s="1"/>
  <c r="H371"/>
  <c r="H370" s="1"/>
  <c r="G371"/>
  <c r="G370" s="1"/>
  <c r="F371"/>
  <c r="E371"/>
  <c r="E370" s="1"/>
  <c r="D371"/>
  <c r="D370" s="1"/>
  <c r="C371"/>
  <c r="N370"/>
  <c r="J370"/>
  <c r="F370"/>
  <c r="O369"/>
  <c r="O368"/>
  <c r="O367"/>
  <c r="O366"/>
  <c r="N365"/>
  <c r="M365"/>
  <c r="L365"/>
  <c r="K365"/>
  <c r="J365"/>
  <c r="I365"/>
  <c r="H365"/>
  <c r="G365"/>
  <c r="F365"/>
  <c r="E365"/>
  <c r="D365"/>
  <c r="C365"/>
  <c r="O364"/>
  <c r="N363"/>
  <c r="M363"/>
  <c r="L363"/>
  <c r="K363"/>
  <c r="J363"/>
  <c r="I363"/>
  <c r="H363"/>
  <c r="G363"/>
  <c r="F363"/>
  <c r="E363"/>
  <c r="D363"/>
  <c r="C363"/>
  <c r="O363" s="1"/>
  <c r="O362"/>
  <c r="N361"/>
  <c r="N359" s="1"/>
  <c r="M361"/>
  <c r="L361"/>
  <c r="L359" s="1"/>
  <c r="K361"/>
  <c r="J361"/>
  <c r="J359" s="1"/>
  <c r="I361"/>
  <c r="H361"/>
  <c r="H359" s="1"/>
  <c r="G361"/>
  <c r="F361"/>
  <c r="F359" s="1"/>
  <c r="E361"/>
  <c r="D361"/>
  <c r="D359" s="1"/>
  <c r="C361"/>
  <c r="O360"/>
  <c r="M359"/>
  <c r="K359"/>
  <c r="I359"/>
  <c r="G359"/>
  <c r="E359"/>
  <c r="C359"/>
  <c r="O358"/>
  <c r="O357"/>
  <c r="N356"/>
  <c r="N355" s="1"/>
  <c r="M356"/>
  <c r="M355" s="1"/>
  <c r="L356"/>
  <c r="L355" s="1"/>
  <c r="K356"/>
  <c r="J356"/>
  <c r="I356"/>
  <c r="I355" s="1"/>
  <c r="H356"/>
  <c r="G356"/>
  <c r="F356"/>
  <c r="F355" s="1"/>
  <c r="E356"/>
  <c r="E355" s="1"/>
  <c r="O355" s="1"/>
  <c r="D356"/>
  <c r="C356"/>
  <c r="O356" s="1"/>
  <c r="J355"/>
  <c r="H355"/>
  <c r="C355"/>
  <c r="O354"/>
  <c r="N353"/>
  <c r="M353"/>
  <c r="L353"/>
  <c r="K353"/>
  <c r="J353"/>
  <c r="I353"/>
  <c r="H353"/>
  <c r="G353"/>
  <c r="F353"/>
  <c r="E353"/>
  <c r="D353"/>
  <c r="C353"/>
  <c r="O352"/>
  <c r="O351"/>
  <c r="N350"/>
  <c r="M350"/>
  <c r="L350"/>
  <c r="K350"/>
  <c r="J350"/>
  <c r="J347" s="1"/>
  <c r="I350"/>
  <c r="H350"/>
  <c r="G350"/>
  <c r="F350"/>
  <c r="E350"/>
  <c r="D350"/>
  <c r="D347" s="1"/>
  <c r="C350"/>
  <c r="O349"/>
  <c r="N348"/>
  <c r="M348"/>
  <c r="L348"/>
  <c r="K348"/>
  <c r="K347" s="1"/>
  <c r="J348"/>
  <c r="I348"/>
  <c r="H348"/>
  <c r="G348"/>
  <c r="G347" s="1"/>
  <c r="F348"/>
  <c r="E348"/>
  <c r="D348"/>
  <c r="C348"/>
  <c r="O348" s="1"/>
  <c r="H347"/>
  <c r="O345"/>
  <c r="O344"/>
  <c r="O343"/>
  <c r="O342"/>
  <c r="O341"/>
  <c r="O340"/>
  <c r="O339"/>
  <c r="O338"/>
  <c r="O337"/>
  <c r="O336"/>
  <c r="O335"/>
  <c r="N334"/>
  <c r="M334"/>
  <c r="L334"/>
  <c r="K334"/>
  <c r="J334"/>
  <c r="I334"/>
  <c r="H334"/>
  <c r="G334"/>
  <c r="F334"/>
  <c r="E334"/>
  <c r="D334"/>
  <c r="C334"/>
  <c r="O334" s="1"/>
  <c r="O333"/>
  <c r="O332"/>
  <c r="N331"/>
  <c r="M331"/>
  <c r="L331"/>
  <c r="K331"/>
  <c r="J331"/>
  <c r="I331"/>
  <c r="H331"/>
  <c r="G331"/>
  <c r="F331"/>
  <c r="E331"/>
  <c r="D331"/>
  <c r="C331"/>
  <c r="O331" s="1"/>
  <c r="O330"/>
  <c r="N329"/>
  <c r="M329"/>
  <c r="L329"/>
  <c r="K329"/>
  <c r="J329"/>
  <c r="I329"/>
  <c r="H329"/>
  <c r="G329"/>
  <c r="F329"/>
  <c r="E329"/>
  <c r="D329"/>
  <c r="C329"/>
  <c r="O328"/>
  <c r="O327"/>
  <c r="N326"/>
  <c r="M326"/>
  <c r="L326"/>
  <c r="K326"/>
  <c r="J326"/>
  <c r="I326"/>
  <c r="H326"/>
  <c r="G326"/>
  <c r="F326"/>
  <c r="E326"/>
  <c r="D326"/>
  <c r="C326"/>
  <c r="O325"/>
  <c r="N324"/>
  <c r="M324"/>
  <c r="L324"/>
  <c r="K324"/>
  <c r="J324"/>
  <c r="I324"/>
  <c r="H324"/>
  <c r="G324"/>
  <c r="F324"/>
  <c r="E324"/>
  <c r="D324"/>
  <c r="C324"/>
  <c r="O324" s="1"/>
  <c r="O323"/>
  <c r="O322"/>
  <c r="N321"/>
  <c r="M321"/>
  <c r="L321"/>
  <c r="K321"/>
  <c r="J321"/>
  <c r="I321"/>
  <c r="H321"/>
  <c r="G321"/>
  <c r="F321"/>
  <c r="E321"/>
  <c r="D321"/>
  <c r="C321"/>
  <c r="O321" s="1"/>
  <c r="O320"/>
  <c r="N319"/>
  <c r="M319"/>
  <c r="L319"/>
  <c r="K319"/>
  <c r="J319"/>
  <c r="I319"/>
  <c r="H319"/>
  <c r="G319"/>
  <c r="F319"/>
  <c r="E319"/>
  <c r="D319"/>
  <c r="C319"/>
  <c r="O318"/>
  <c r="O317"/>
  <c r="N316"/>
  <c r="N313" s="1"/>
  <c r="M316"/>
  <c r="L316"/>
  <c r="K316"/>
  <c r="J316"/>
  <c r="J313" s="1"/>
  <c r="I316"/>
  <c r="H316"/>
  <c r="G316"/>
  <c r="F316"/>
  <c r="F313" s="1"/>
  <c r="E316"/>
  <c r="D316"/>
  <c r="C316"/>
  <c r="O315"/>
  <c r="N314"/>
  <c r="M314"/>
  <c r="M313" s="1"/>
  <c r="L314"/>
  <c r="K314"/>
  <c r="K313" s="1"/>
  <c r="J314"/>
  <c r="I314"/>
  <c r="I313" s="1"/>
  <c r="H314"/>
  <c r="G314"/>
  <c r="G313" s="1"/>
  <c r="F314"/>
  <c r="E314"/>
  <c r="E313" s="1"/>
  <c r="D314"/>
  <c r="C314"/>
  <c r="O314" s="1"/>
  <c r="L313"/>
  <c r="H313"/>
  <c r="D313"/>
  <c r="O312"/>
  <c r="N311"/>
  <c r="M311"/>
  <c r="L311"/>
  <c r="K311"/>
  <c r="J311"/>
  <c r="I311"/>
  <c r="H311"/>
  <c r="G311"/>
  <c r="F311"/>
  <c r="E311"/>
  <c r="D311"/>
  <c r="C311"/>
  <c r="O310"/>
  <c r="N309"/>
  <c r="M309"/>
  <c r="L309"/>
  <c r="K309"/>
  <c r="J309"/>
  <c r="I309"/>
  <c r="H309"/>
  <c r="G309"/>
  <c r="F309"/>
  <c r="E309"/>
  <c r="D309"/>
  <c r="C309"/>
  <c r="O309" s="1"/>
  <c r="O308"/>
  <c r="N307"/>
  <c r="M307"/>
  <c r="L307"/>
  <c r="K307"/>
  <c r="J307"/>
  <c r="I307"/>
  <c r="H307"/>
  <c r="G307"/>
  <c r="F307"/>
  <c r="E307"/>
  <c r="D307"/>
  <c r="C307"/>
  <c r="O306"/>
  <c r="O305"/>
  <c r="N304"/>
  <c r="N299" s="1"/>
  <c r="M304"/>
  <c r="L304"/>
  <c r="K304"/>
  <c r="J304"/>
  <c r="J299" s="1"/>
  <c r="I304"/>
  <c r="H304"/>
  <c r="G304"/>
  <c r="F304"/>
  <c r="F299" s="1"/>
  <c r="E304"/>
  <c r="D304"/>
  <c r="C304"/>
  <c r="O303"/>
  <c r="O302"/>
  <c r="O301"/>
  <c r="N300"/>
  <c r="M300"/>
  <c r="M299" s="1"/>
  <c r="L300"/>
  <c r="K300"/>
  <c r="K299" s="1"/>
  <c r="J300"/>
  <c r="I300"/>
  <c r="I299" s="1"/>
  <c r="H300"/>
  <c r="G300"/>
  <c r="G299" s="1"/>
  <c r="F300"/>
  <c r="E300"/>
  <c r="E299" s="1"/>
  <c r="D300"/>
  <c r="C300"/>
  <c r="O300" s="1"/>
  <c r="L299"/>
  <c r="H299"/>
  <c r="D299"/>
  <c r="O298"/>
  <c r="N297"/>
  <c r="M297"/>
  <c r="L297"/>
  <c r="K297"/>
  <c r="J297"/>
  <c r="I297"/>
  <c r="H297"/>
  <c r="G297"/>
  <c r="F297"/>
  <c r="E297"/>
  <c r="D297"/>
  <c r="C297"/>
  <c r="O296"/>
  <c r="O295"/>
  <c r="N294"/>
  <c r="M294"/>
  <c r="L294"/>
  <c r="K294"/>
  <c r="J294"/>
  <c r="I294"/>
  <c r="H294"/>
  <c r="G294"/>
  <c r="F294"/>
  <c r="E294"/>
  <c r="D294"/>
  <c r="C294"/>
  <c r="O293"/>
  <c r="N292"/>
  <c r="M292"/>
  <c r="L292"/>
  <c r="K292"/>
  <c r="J292"/>
  <c r="I292"/>
  <c r="H292"/>
  <c r="G292"/>
  <c r="F292"/>
  <c r="E292"/>
  <c r="D292"/>
  <c r="C292"/>
  <c r="O292" s="1"/>
  <c r="O291"/>
  <c r="N290"/>
  <c r="M290"/>
  <c r="L290"/>
  <c r="K290"/>
  <c r="J290"/>
  <c r="I290"/>
  <c r="H290"/>
  <c r="G290"/>
  <c r="F290"/>
  <c r="E290"/>
  <c r="D290"/>
  <c r="C290"/>
  <c r="O289"/>
  <c r="N288"/>
  <c r="M288"/>
  <c r="L288"/>
  <c r="K288"/>
  <c r="J288"/>
  <c r="I288"/>
  <c r="H288"/>
  <c r="G288"/>
  <c r="F288"/>
  <c r="E288"/>
  <c r="D288"/>
  <c r="C288"/>
  <c r="O288" s="1"/>
  <c r="O287"/>
  <c r="N286"/>
  <c r="M286"/>
  <c r="L286"/>
  <c r="K286"/>
  <c r="J286"/>
  <c r="I286"/>
  <c r="H286"/>
  <c r="G286"/>
  <c r="F286"/>
  <c r="E286"/>
  <c r="D286"/>
  <c r="C286"/>
  <c r="O285"/>
  <c r="N284"/>
  <c r="M284"/>
  <c r="L284"/>
  <c r="K284"/>
  <c r="J284"/>
  <c r="I284"/>
  <c r="H284"/>
  <c r="G284"/>
  <c r="F284"/>
  <c r="E284"/>
  <c r="D284"/>
  <c r="C284"/>
  <c r="O284" s="1"/>
  <c r="O283"/>
  <c r="N282"/>
  <c r="N279" s="1"/>
  <c r="M282"/>
  <c r="L282"/>
  <c r="K282"/>
  <c r="J282"/>
  <c r="J279" s="1"/>
  <c r="I282"/>
  <c r="H282"/>
  <c r="G282"/>
  <c r="F282"/>
  <c r="F279" s="1"/>
  <c r="E282"/>
  <c r="D282"/>
  <c r="C282"/>
  <c r="O281"/>
  <c r="N280"/>
  <c r="M280"/>
  <c r="M279" s="1"/>
  <c r="L280"/>
  <c r="K280"/>
  <c r="K279" s="1"/>
  <c r="J280"/>
  <c r="I280"/>
  <c r="I279" s="1"/>
  <c r="H280"/>
  <c r="G280"/>
  <c r="G279" s="1"/>
  <c r="F280"/>
  <c r="E280"/>
  <c r="E279" s="1"/>
  <c r="D280"/>
  <c r="C280"/>
  <c r="O280" s="1"/>
  <c r="L279"/>
  <c r="H279"/>
  <c r="D279"/>
  <c r="O278"/>
  <c r="N277"/>
  <c r="M277"/>
  <c r="L277"/>
  <c r="K277"/>
  <c r="J277"/>
  <c r="I277"/>
  <c r="H277"/>
  <c r="G277"/>
  <c r="F277"/>
  <c r="E277"/>
  <c r="D277"/>
  <c r="C277"/>
  <c r="O276"/>
  <c r="N275"/>
  <c r="M275"/>
  <c r="L275"/>
  <c r="K275"/>
  <c r="J275"/>
  <c r="I275"/>
  <c r="H275"/>
  <c r="G275"/>
  <c r="F275"/>
  <c r="E275"/>
  <c r="D275"/>
  <c r="C275"/>
  <c r="O275" s="1"/>
  <c r="O274"/>
  <c r="N273"/>
  <c r="M273"/>
  <c r="L273"/>
  <c r="K273"/>
  <c r="J273"/>
  <c r="I273"/>
  <c r="H273"/>
  <c r="G273"/>
  <c r="F273"/>
  <c r="E273"/>
  <c r="D273"/>
  <c r="C273"/>
  <c r="O272"/>
  <c r="N271"/>
  <c r="M271"/>
  <c r="L271"/>
  <c r="K271"/>
  <c r="J271"/>
  <c r="I271"/>
  <c r="H271"/>
  <c r="G271"/>
  <c r="F271"/>
  <c r="E271"/>
  <c r="D271"/>
  <c r="C271"/>
  <c r="O271" s="1"/>
  <c r="O270"/>
  <c r="N269"/>
  <c r="M269"/>
  <c r="L269"/>
  <c r="K269"/>
  <c r="J269"/>
  <c r="I269"/>
  <c r="H269"/>
  <c r="G269"/>
  <c r="F269"/>
  <c r="E269"/>
  <c r="D269"/>
  <c r="C269"/>
  <c r="O268"/>
  <c r="N267"/>
  <c r="M267"/>
  <c r="L267"/>
  <c r="K267"/>
  <c r="K264" s="1"/>
  <c r="J267"/>
  <c r="I267"/>
  <c r="H267"/>
  <c r="G267"/>
  <c r="G264" s="1"/>
  <c r="F267"/>
  <c r="E267"/>
  <c r="D267"/>
  <c r="C267"/>
  <c r="O267" s="1"/>
  <c r="O266"/>
  <c r="N265"/>
  <c r="N264" s="1"/>
  <c r="M265"/>
  <c r="L265"/>
  <c r="L264" s="1"/>
  <c r="K265"/>
  <c r="J265"/>
  <c r="J264" s="1"/>
  <c r="I265"/>
  <c r="H265"/>
  <c r="H264" s="1"/>
  <c r="G265"/>
  <c r="F265"/>
  <c r="F264" s="1"/>
  <c r="E265"/>
  <c r="D265"/>
  <c r="D264" s="1"/>
  <c r="C265"/>
  <c r="M264"/>
  <c r="I264"/>
  <c r="E264"/>
  <c r="O263"/>
  <c r="N262"/>
  <c r="M262"/>
  <c r="L262"/>
  <c r="K262"/>
  <c r="J262"/>
  <c r="I262"/>
  <c r="H262"/>
  <c r="G262"/>
  <c r="F262"/>
  <c r="E262"/>
  <c r="D262"/>
  <c r="C262"/>
  <c r="O262" s="1"/>
  <c r="O261"/>
  <c r="N260"/>
  <c r="M260"/>
  <c r="L260"/>
  <c r="K260"/>
  <c r="J260"/>
  <c r="I260"/>
  <c r="H260"/>
  <c r="G260"/>
  <c r="F260"/>
  <c r="E260"/>
  <c r="D260"/>
  <c r="C260"/>
  <c r="O259"/>
  <c r="O258"/>
  <c r="N257"/>
  <c r="M257"/>
  <c r="L257"/>
  <c r="K257"/>
  <c r="J257"/>
  <c r="I257"/>
  <c r="H257"/>
  <c r="G257"/>
  <c r="F257"/>
  <c r="E257"/>
  <c r="D257"/>
  <c r="C257"/>
  <c r="O256"/>
  <c r="N255"/>
  <c r="M255"/>
  <c r="L255"/>
  <c r="K255"/>
  <c r="J255"/>
  <c r="I255"/>
  <c r="H255"/>
  <c r="G255"/>
  <c r="F255"/>
  <c r="E255"/>
  <c r="D255"/>
  <c r="C255"/>
  <c r="O255" s="1"/>
  <c r="O254"/>
  <c r="O253"/>
  <c r="N252"/>
  <c r="M252"/>
  <c r="L252"/>
  <c r="K252"/>
  <c r="J252"/>
  <c r="I252"/>
  <c r="H252"/>
  <c r="G252"/>
  <c r="F252"/>
  <c r="E252"/>
  <c r="D252"/>
  <c r="C252"/>
  <c r="O252" s="1"/>
  <c r="O251"/>
  <c r="N250"/>
  <c r="M250"/>
  <c r="L250"/>
  <c r="K250"/>
  <c r="J250"/>
  <c r="I250"/>
  <c r="H250"/>
  <c r="G250"/>
  <c r="F250"/>
  <c r="E250"/>
  <c r="D250"/>
  <c r="C250"/>
  <c r="O249"/>
  <c r="N248"/>
  <c r="M248"/>
  <c r="L248"/>
  <c r="K248"/>
  <c r="K242" s="1"/>
  <c r="J248"/>
  <c r="I248"/>
  <c r="H248"/>
  <c r="G248"/>
  <c r="G242" s="1"/>
  <c r="F248"/>
  <c r="E248"/>
  <c r="D248"/>
  <c r="C248"/>
  <c r="O248" s="1"/>
  <c r="O247"/>
  <c r="N246"/>
  <c r="M246"/>
  <c r="L246"/>
  <c r="K246"/>
  <c r="J246"/>
  <c r="I246"/>
  <c r="H246"/>
  <c r="G246"/>
  <c r="F246"/>
  <c r="E246"/>
  <c r="D246"/>
  <c r="C246"/>
  <c r="O245"/>
  <c r="O244"/>
  <c r="N243"/>
  <c r="N242" s="1"/>
  <c r="M243"/>
  <c r="L243"/>
  <c r="L242" s="1"/>
  <c r="K243"/>
  <c r="J243"/>
  <c r="J242" s="1"/>
  <c r="I243"/>
  <c r="H243"/>
  <c r="H242" s="1"/>
  <c r="G243"/>
  <c r="F243"/>
  <c r="F242" s="1"/>
  <c r="E243"/>
  <c r="D243"/>
  <c r="D242" s="1"/>
  <c r="C243"/>
  <c r="M242"/>
  <c r="I242"/>
  <c r="E242"/>
  <c r="O241"/>
  <c r="O240"/>
  <c r="N239"/>
  <c r="M239"/>
  <c r="L239"/>
  <c r="K239"/>
  <c r="J239"/>
  <c r="I239"/>
  <c r="H239"/>
  <c r="G239"/>
  <c r="F239"/>
  <c r="E239"/>
  <c r="D239"/>
  <c r="C239"/>
  <c r="O238"/>
  <c r="N237"/>
  <c r="M237"/>
  <c r="L237"/>
  <c r="K237"/>
  <c r="J237"/>
  <c r="I237"/>
  <c r="H237"/>
  <c r="G237"/>
  <c r="F237"/>
  <c r="E237"/>
  <c r="D237"/>
  <c r="C237"/>
  <c r="O237" s="1"/>
  <c r="O236"/>
  <c r="N235"/>
  <c r="M235"/>
  <c r="L235"/>
  <c r="K235"/>
  <c r="J235"/>
  <c r="I235"/>
  <c r="H235"/>
  <c r="G235"/>
  <c r="F235"/>
  <c r="E235"/>
  <c r="D235"/>
  <c r="C235"/>
  <c r="O234"/>
  <c r="N233"/>
  <c r="M233"/>
  <c r="L233"/>
  <c r="K233"/>
  <c r="J233"/>
  <c r="I233"/>
  <c r="H233"/>
  <c r="G233"/>
  <c r="F233"/>
  <c r="E233"/>
  <c r="D233"/>
  <c r="C233"/>
  <c r="O233" s="1"/>
  <c r="O232"/>
  <c r="N231"/>
  <c r="M231"/>
  <c r="L231"/>
  <c r="K231"/>
  <c r="J231"/>
  <c r="I231"/>
  <c r="H231"/>
  <c r="G231"/>
  <c r="F231"/>
  <c r="E231"/>
  <c r="D231"/>
  <c r="C231"/>
  <c r="O230"/>
  <c r="N229"/>
  <c r="M229"/>
  <c r="L229"/>
  <c r="K229"/>
  <c r="J229"/>
  <c r="I229"/>
  <c r="H229"/>
  <c r="G229"/>
  <c r="F229"/>
  <c r="E229"/>
  <c r="D229"/>
  <c r="C229"/>
  <c r="O229" s="1"/>
  <c r="O228"/>
  <c r="N227"/>
  <c r="M227"/>
  <c r="L227"/>
  <c r="K227"/>
  <c r="J227"/>
  <c r="I227"/>
  <c r="H227"/>
  <c r="G227"/>
  <c r="F227"/>
  <c r="E227"/>
  <c r="D227"/>
  <c r="C227"/>
  <c r="O226"/>
  <c r="N225"/>
  <c r="M225"/>
  <c r="L225"/>
  <c r="K225"/>
  <c r="K220" s="1"/>
  <c r="J225"/>
  <c r="I225"/>
  <c r="H225"/>
  <c r="G225"/>
  <c r="G220" s="1"/>
  <c r="F225"/>
  <c r="E225"/>
  <c r="D225"/>
  <c r="C225"/>
  <c r="O225" s="1"/>
  <c r="O224"/>
  <c r="O223"/>
  <c r="O222"/>
  <c r="N221"/>
  <c r="N220" s="1"/>
  <c r="M221"/>
  <c r="L221"/>
  <c r="L220" s="1"/>
  <c r="K221"/>
  <c r="J221"/>
  <c r="J220" s="1"/>
  <c r="I221"/>
  <c r="H221"/>
  <c r="H220" s="1"/>
  <c r="G221"/>
  <c r="F221"/>
  <c r="F220" s="1"/>
  <c r="E221"/>
  <c r="D221"/>
  <c r="D220" s="1"/>
  <c r="C221"/>
  <c r="M220"/>
  <c r="I220"/>
  <c r="E220"/>
  <c r="O219"/>
  <c r="O218"/>
  <c r="O217"/>
  <c r="O216"/>
  <c r="O215"/>
  <c r="N214"/>
  <c r="M214"/>
  <c r="L214"/>
  <c r="K214"/>
  <c r="J214"/>
  <c r="I214"/>
  <c r="H214"/>
  <c r="G214"/>
  <c r="F214"/>
  <c r="E214"/>
  <c r="D214"/>
  <c r="C214"/>
  <c r="O214" s="1"/>
  <c r="O213"/>
  <c r="N212"/>
  <c r="M212"/>
  <c r="L212"/>
  <c r="K212"/>
  <c r="J212"/>
  <c r="I212"/>
  <c r="H212"/>
  <c r="G212"/>
  <c r="F212"/>
  <c r="E212"/>
  <c r="D212"/>
  <c r="C212"/>
  <c r="O211"/>
  <c r="N210"/>
  <c r="M210"/>
  <c r="L210"/>
  <c r="K210"/>
  <c r="J210"/>
  <c r="I210"/>
  <c r="H210"/>
  <c r="G210"/>
  <c r="F210"/>
  <c r="E210"/>
  <c r="D210"/>
  <c r="C210"/>
  <c r="O210" s="1"/>
  <c r="O209"/>
  <c r="O208"/>
  <c r="O207"/>
  <c r="O206"/>
  <c r="O205"/>
  <c r="N204"/>
  <c r="M204"/>
  <c r="L204"/>
  <c r="K204"/>
  <c r="J204"/>
  <c r="I204"/>
  <c r="H204"/>
  <c r="G204"/>
  <c r="F204"/>
  <c r="E204"/>
  <c r="D204"/>
  <c r="C204"/>
  <c r="O203"/>
  <c r="N202"/>
  <c r="M202"/>
  <c r="L202"/>
  <c r="K202"/>
  <c r="J202"/>
  <c r="I202"/>
  <c r="H202"/>
  <c r="G202"/>
  <c r="F202"/>
  <c r="E202"/>
  <c r="D202"/>
  <c r="C202"/>
  <c r="O202" s="1"/>
  <c r="O201"/>
  <c r="N200"/>
  <c r="M200"/>
  <c r="L200"/>
  <c r="K200"/>
  <c r="J200"/>
  <c r="I200"/>
  <c r="H200"/>
  <c r="G200"/>
  <c r="F200"/>
  <c r="E200"/>
  <c r="D200"/>
  <c r="C200"/>
  <c r="O199"/>
  <c r="O198"/>
  <c r="O197"/>
  <c r="N196"/>
  <c r="M196"/>
  <c r="L196"/>
  <c r="K196"/>
  <c r="J196"/>
  <c r="I196"/>
  <c r="H196"/>
  <c r="G196"/>
  <c r="F196"/>
  <c r="E196"/>
  <c r="D196"/>
  <c r="C196"/>
  <c r="O196" s="1"/>
  <c r="O195"/>
  <c r="N194"/>
  <c r="N187" s="1"/>
  <c r="M194"/>
  <c r="L194"/>
  <c r="K194"/>
  <c r="J194"/>
  <c r="J187" s="1"/>
  <c r="I194"/>
  <c r="H194"/>
  <c r="G194"/>
  <c r="F194"/>
  <c r="F187" s="1"/>
  <c r="E194"/>
  <c r="D194"/>
  <c r="C194"/>
  <c r="O193"/>
  <c r="O192"/>
  <c r="O191"/>
  <c r="O190"/>
  <c r="O189"/>
  <c r="N188"/>
  <c r="M188"/>
  <c r="M187" s="1"/>
  <c r="L188"/>
  <c r="K188"/>
  <c r="K187" s="1"/>
  <c r="J188"/>
  <c r="I188"/>
  <c r="I187" s="1"/>
  <c r="H188"/>
  <c r="G188"/>
  <c r="G187" s="1"/>
  <c r="F188"/>
  <c r="E188"/>
  <c r="E187" s="1"/>
  <c r="D188"/>
  <c r="C188"/>
  <c r="O188" s="1"/>
  <c r="L187"/>
  <c r="H187"/>
  <c r="D187"/>
  <c r="O186"/>
  <c r="N185"/>
  <c r="M185"/>
  <c r="L185"/>
  <c r="K185"/>
  <c r="J185"/>
  <c r="I185"/>
  <c r="H185"/>
  <c r="G185"/>
  <c r="F185"/>
  <c r="E185"/>
  <c r="D185"/>
  <c r="C185"/>
  <c r="O184"/>
  <c r="N183"/>
  <c r="M183"/>
  <c r="L183"/>
  <c r="K183"/>
  <c r="J183"/>
  <c r="I183"/>
  <c r="H183"/>
  <c r="G183"/>
  <c r="F183"/>
  <c r="E183"/>
  <c r="D183"/>
  <c r="C183"/>
  <c r="O183" s="1"/>
  <c r="O182"/>
  <c r="O181"/>
  <c r="N180"/>
  <c r="M180"/>
  <c r="L180"/>
  <c r="K180"/>
  <c r="J180"/>
  <c r="I180"/>
  <c r="H180"/>
  <c r="G180"/>
  <c r="F180"/>
  <c r="E180"/>
  <c r="D180"/>
  <c r="C180"/>
  <c r="O180" s="1"/>
  <c r="O179"/>
  <c r="N178"/>
  <c r="M178"/>
  <c r="L178"/>
  <c r="K178"/>
  <c r="J178"/>
  <c r="I178"/>
  <c r="H178"/>
  <c r="G178"/>
  <c r="F178"/>
  <c r="E178"/>
  <c r="D178"/>
  <c r="C178"/>
  <c r="O177"/>
  <c r="N176"/>
  <c r="M176"/>
  <c r="L176"/>
  <c r="K176"/>
  <c r="J176"/>
  <c r="I176"/>
  <c r="H176"/>
  <c r="G176"/>
  <c r="F176"/>
  <c r="E176"/>
  <c r="D176"/>
  <c r="C176"/>
  <c r="O176" s="1"/>
  <c r="O175"/>
  <c r="N174"/>
  <c r="M174"/>
  <c r="L174"/>
  <c r="K174"/>
  <c r="J174"/>
  <c r="I174"/>
  <c r="H174"/>
  <c r="G174"/>
  <c r="F174"/>
  <c r="E174"/>
  <c r="D174"/>
  <c r="C174"/>
  <c r="O173"/>
  <c r="O172"/>
  <c r="N171"/>
  <c r="M171"/>
  <c r="L171"/>
  <c r="K171"/>
  <c r="J171"/>
  <c r="I171"/>
  <c r="H171"/>
  <c r="G171"/>
  <c r="F171"/>
  <c r="E171"/>
  <c r="D171"/>
  <c r="C171"/>
  <c r="O170"/>
  <c r="N169"/>
  <c r="M169"/>
  <c r="L169"/>
  <c r="K169"/>
  <c r="K166" s="1"/>
  <c r="J169"/>
  <c r="I169"/>
  <c r="H169"/>
  <c r="G169"/>
  <c r="G166" s="1"/>
  <c r="F169"/>
  <c r="E169"/>
  <c r="D169"/>
  <c r="C169"/>
  <c r="O169" s="1"/>
  <c r="O168"/>
  <c r="N167"/>
  <c r="N166" s="1"/>
  <c r="M167"/>
  <c r="L167"/>
  <c r="L166" s="1"/>
  <c r="K167"/>
  <c r="J167"/>
  <c r="I167"/>
  <c r="H167"/>
  <c r="H166" s="1"/>
  <c r="G167"/>
  <c r="F167"/>
  <c r="F166" s="1"/>
  <c r="E167"/>
  <c r="D167"/>
  <c r="D166" s="1"/>
  <c r="C167"/>
  <c r="M166"/>
  <c r="I166"/>
  <c r="E166"/>
  <c r="O165"/>
  <c r="O164"/>
  <c r="O163"/>
  <c r="N162"/>
  <c r="M162"/>
  <c r="L162"/>
  <c r="K162"/>
  <c r="J162"/>
  <c r="I162"/>
  <c r="H162"/>
  <c r="G162"/>
  <c r="F162"/>
  <c r="E162"/>
  <c r="D162"/>
  <c r="C162"/>
  <c r="O162" s="1"/>
  <c r="O161"/>
  <c r="O160"/>
  <c r="N159"/>
  <c r="M159"/>
  <c r="L159"/>
  <c r="K159"/>
  <c r="J159"/>
  <c r="I159"/>
  <c r="H159"/>
  <c r="G159"/>
  <c r="F159"/>
  <c r="E159"/>
  <c r="D159"/>
  <c r="C159"/>
  <c r="O159" s="1"/>
  <c r="O158"/>
  <c r="N157"/>
  <c r="M157"/>
  <c r="L157"/>
  <c r="K157"/>
  <c r="J157"/>
  <c r="I157"/>
  <c r="H157"/>
  <c r="G157"/>
  <c r="F157"/>
  <c r="E157"/>
  <c r="D157"/>
  <c r="C157"/>
  <c r="O156"/>
  <c r="O155"/>
  <c r="N154"/>
  <c r="M154"/>
  <c r="L154"/>
  <c r="K154"/>
  <c r="J154"/>
  <c r="I154"/>
  <c r="H154"/>
  <c r="G154"/>
  <c r="F154"/>
  <c r="E154"/>
  <c r="D154"/>
  <c r="C154"/>
  <c r="O153"/>
  <c r="N152"/>
  <c r="M152"/>
  <c r="L152"/>
  <c r="K152"/>
  <c r="J152"/>
  <c r="I152"/>
  <c r="H152"/>
  <c r="G152"/>
  <c r="F152"/>
  <c r="E152"/>
  <c r="D152"/>
  <c r="C152"/>
  <c r="O152" s="1"/>
  <c r="O151"/>
  <c r="N150"/>
  <c r="M150"/>
  <c r="L150"/>
  <c r="K150"/>
  <c r="J150"/>
  <c r="I150"/>
  <c r="H150"/>
  <c r="G150"/>
  <c r="F150"/>
  <c r="E150"/>
  <c r="D150"/>
  <c r="C150"/>
  <c r="O149"/>
  <c r="N148"/>
  <c r="M148"/>
  <c r="L148"/>
  <c r="K148"/>
  <c r="J148"/>
  <c r="I148"/>
  <c r="H148"/>
  <c r="G148"/>
  <c r="F148"/>
  <c r="E148"/>
  <c r="D148"/>
  <c r="C148"/>
  <c r="O148" s="1"/>
  <c r="O147"/>
  <c r="O146"/>
  <c r="N145"/>
  <c r="M145"/>
  <c r="L145"/>
  <c r="K145"/>
  <c r="J145"/>
  <c r="I145"/>
  <c r="H145"/>
  <c r="G145"/>
  <c r="G142" s="1"/>
  <c r="G141" s="1"/>
  <c r="F145"/>
  <c r="E145"/>
  <c r="D145"/>
  <c r="C145"/>
  <c r="O145" s="1"/>
  <c r="O144"/>
  <c r="N143"/>
  <c r="N142" s="1"/>
  <c r="M143"/>
  <c r="L143"/>
  <c r="L142" s="1"/>
  <c r="L141" s="1"/>
  <c r="K143"/>
  <c r="J143"/>
  <c r="J142" s="1"/>
  <c r="I143"/>
  <c r="H143"/>
  <c r="H142" s="1"/>
  <c r="G143"/>
  <c r="F143"/>
  <c r="F142" s="1"/>
  <c r="E143"/>
  <c r="D143"/>
  <c r="D142" s="1"/>
  <c r="D141" s="1"/>
  <c r="C143"/>
  <c r="K142"/>
  <c r="C142"/>
  <c r="H141"/>
  <c r="O140"/>
  <c r="N139"/>
  <c r="M139"/>
  <c r="L139"/>
  <c r="K139"/>
  <c r="J139"/>
  <c r="I139"/>
  <c r="H139"/>
  <c r="G139"/>
  <c r="F139"/>
  <c r="E139"/>
  <c r="D139"/>
  <c r="C139"/>
  <c r="O138"/>
  <c r="N137"/>
  <c r="M137"/>
  <c r="L137"/>
  <c r="K137"/>
  <c r="J137"/>
  <c r="I137"/>
  <c r="H137"/>
  <c r="G137"/>
  <c r="F137"/>
  <c r="E137"/>
  <c r="D137"/>
  <c r="C137"/>
  <c r="O136"/>
  <c r="N135"/>
  <c r="M135"/>
  <c r="L135"/>
  <c r="K135"/>
  <c r="J135"/>
  <c r="I135"/>
  <c r="H135"/>
  <c r="G135"/>
  <c r="F135"/>
  <c r="E135"/>
  <c r="D135"/>
  <c r="C135"/>
  <c r="O134"/>
  <c r="N133"/>
  <c r="M133"/>
  <c r="L133"/>
  <c r="K133"/>
  <c r="J133"/>
  <c r="I133"/>
  <c r="H133"/>
  <c r="G133"/>
  <c r="F133"/>
  <c r="E133"/>
  <c r="D133"/>
  <c r="C133"/>
  <c r="O132"/>
  <c r="N131"/>
  <c r="M131"/>
  <c r="L131"/>
  <c r="K131"/>
  <c r="J131"/>
  <c r="I131"/>
  <c r="H131"/>
  <c r="G131"/>
  <c r="F131"/>
  <c r="E131"/>
  <c r="D131"/>
  <c r="C131"/>
  <c r="O130"/>
  <c r="N129"/>
  <c r="M129"/>
  <c r="L129"/>
  <c r="K129"/>
  <c r="J129"/>
  <c r="I129"/>
  <c r="H129"/>
  <c r="G129"/>
  <c r="F129"/>
  <c r="E129"/>
  <c r="D129"/>
  <c r="C129"/>
  <c r="O128"/>
  <c r="N127"/>
  <c r="M127"/>
  <c r="L127"/>
  <c r="K127"/>
  <c r="J127"/>
  <c r="I127"/>
  <c r="H127"/>
  <c r="G127"/>
  <c r="F127"/>
  <c r="E127"/>
  <c r="D127"/>
  <c r="C127"/>
  <c r="O126"/>
  <c r="N125"/>
  <c r="M125"/>
  <c r="L125"/>
  <c r="K125"/>
  <c r="J125"/>
  <c r="I125"/>
  <c r="H125"/>
  <c r="G125"/>
  <c r="F125"/>
  <c r="E125"/>
  <c r="D125"/>
  <c r="C125"/>
  <c r="O124"/>
  <c r="N123"/>
  <c r="M123"/>
  <c r="M122" s="1"/>
  <c r="L123"/>
  <c r="K123"/>
  <c r="J123"/>
  <c r="I123"/>
  <c r="I122" s="1"/>
  <c r="H123"/>
  <c r="G123"/>
  <c r="F123"/>
  <c r="E123"/>
  <c r="E122" s="1"/>
  <c r="D123"/>
  <c r="C123"/>
  <c r="K122"/>
  <c r="G122"/>
  <c r="C122"/>
  <c r="O121"/>
  <c r="N120"/>
  <c r="M120"/>
  <c r="L120"/>
  <c r="K120"/>
  <c r="J120"/>
  <c r="I120"/>
  <c r="H120"/>
  <c r="G120"/>
  <c r="F120"/>
  <c r="E120"/>
  <c r="D120"/>
  <c r="C120"/>
  <c r="O119"/>
  <c r="N118"/>
  <c r="M118"/>
  <c r="L118"/>
  <c r="K118"/>
  <c r="J118"/>
  <c r="I118"/>
  <c r="H118"/>
  <c r="G118"/>
  <c r="F118"/>
  <c r="E118"/>
  <c r="D118"/>
  <c r="C118"/>
  <c r="O118" s="1"/>
  <c r="O117"/>
  <c r="N116"/>
  <c r="M116"/>
  <c r="L116"/>
  <c r="L115" s="1"/>
  <c r="K116"/>
  <c r="J116"/>
  <c r="I116"/>
  <c r="H116"/>
  <c r="H115" s="1"/>
  <c r="G116"/>
  <c r="F116"/>
  <c r="E116"/>
  <c r="D116"/>
  <c r="D115" s="1"/>
  <c r="C116"/>
  <c r="N115"/>
  <c r="J115"/>
  <c r="F115"/>
  <c r="O114"/>
  <c r="N113"/>
  <c r="M113"/>
  <c r="L113"/>
  <c r="K113"/>
  <c r="J113"/>
  <c r="I113"/>
  <c r="H113"/>
  <c r="G113"/>
  <c r="F113"/>
  <c r="E113"/>
  <c r="D113"/>
  <c r="C113"/>
  <c r="O112"/>
  <c r="N111"/>
  <c r="M111"/>
  <c r="L111"/>
  <c r="K111"/>
  <c r="J111"/>
  <c r="I111"/>
  <c r="H111"/>
  <c r="G111"/>
  <c r="F111"/>
  <c r="E111"/>
  <c r="D111"/>
  <c r="C111"/>
  <c r="O110"/>
  <c r="N109"/>
  <c r="M109"/>
  <c r="L109"/>
  <c r="K109"/>
  <c r="J109"/>
  <c r="I109"/>
  <c r="H109"/>
  <c r="G109"/>
  <c r="F109"/>
  <c r="E109"/>
  <c r="D109"/>
  <c r="C109"/>
  <c r="O108"/>
  <c r="N107"/>
  <c r="M107"/>
  <c r="L107"/>
  <c r="K107"/>
  <c r="J107"/>
  <c r="I107"/>
  <c r="H107"/>
  <c r="G107"/>
  <c r="F107"/>
  <c r="E107"/>
  <c r="D107"/>
  <c r="C107"/>
  <c r="O106"/>
  <c r="O105"/>
  <c r="O104"/>
  <c r="O103"/>
  <c r="N102"/>
  <c r="M102"/>
  <c r="L102"/>
  <c r="K102"/>
  <c r="J102"/>
  <c r="J101" s="1"/>
  <c r="I102"/>
  <c r="H102"/>
  <c r="G102"/>
  <c r="F102"/>
  <c r="E102"/>
  <c r="D102"/>
  <c r="C102"/>
  <c r="N101"/>
  <c r="F101"/>
  <c r="O100"/>
  <c r="N99"/>
  <c r="M99"/>
  <c r="L99"/>
  <c r="K99"/>
  <c r="J99"/>
  <c r="I99"/>
  <c r="H99"/>
  <c r="G99"/>
  <c r="F99"/>
  <c r="E99"/>
  <c r="D99"/>
  <c r="C99"/>
  <c r="O98"/>
  <c r="O97"/>
  <c r="N96"/>
  <c r="M96"/>
  <c r="M95" s="1"/>
  <c r="L96"/>
  <c r="L95" s="1"/>
  <c r="K96"/>
  <c r="K95" s="1"/>
  <c r="J96"/>
  <c r="I96"/>
  <c r="I95" s="1"/>
  <c r="H96"/>
  <c r="H95" s="1"/>
  <c r="G96"/>
  <c r="G95" s="1"/>
  <c r="F96"/>
  <c r="E96"/>
  <c r="E95" s="1"/>
  <c r="D96"/>
  <c r="D95" s="1"/>
  <c r="C96"/>
  <c r="C95" s="1"/>
  <c r="N95"/>
  <c r="J95"/>
  <c r="F95"/>
  <c r="O94"/>
  <c r="N93"/>
  <c r="M93"/>
  <c r="L93"/>
  <c r="K93"/>
  <c r="J93"/>
  <c r="I93"/>
  <c r="H93"/>
  <c r="G93"/>
  <c r="F93"/>
  <c r="E93"/>
  <c r="D93"/>
  <c r="C93"/>
  <c r="O93" s="1"/>
  <c r="O92"/>
  <c r="O91"/>
  <c r="O90"/>
  <c r="N89"/>
  <c r="M89"/>
  <c r="L89"/>
  <c r="K89"/>
  <c r="J89"/>
  <c r="I89"/>
  <c r="H89"/>
  <c r="G89"/>
  <c r="F89"/>
  <c r="E89"/>
  <c r="D89"/>
  <c r="C89"/>
  <c r="O88"/>
  <c r="N87"/>
  <c r="M87"/>
  <c r="L87"/>
  <c r="K87"/>
  <c r="J87"/>
  <c r="I87"/>
  <c r="H87"/>
  <c r="G87"/>
  <c r="F87"/>
  <c r="E87"/>
  <c r="D87"/>
  <c r="C87"/>
  <c r="O87" s="1"/>
  <c r="O86"/>
  <c r="N85"/>
  <c r="M85"/>
  <c r="L85"/>
  <c r="K85"/>
  <c r="J85"/>
  <c r="I85"/>
  <c r="H85"/>
  <c r="G85"/>
  <c r="F85"/>
  <c r="E85"/>
  <c r="D85"/>
  <c r="C85"/>
  <c r="O84"/>
  <c r="N83"/>
  <c r="M83"/>
  <c r="L83"/>
  <c r="K83"/>
  <c r="K80" s="1"/>
  <c r="J83"/>
  <c r="I83"/>
  <c r="H83"/>
  <c r="G83"/>
  <c r="G80" s="1"/>
  <c r="F83"/>
  <c r="E83"/>
  <c r="D83"/>
  <c r="C83"/>
  <c r="O83" s="1"/>
  <c r="O82"/>
  <c r="N81"/>
  <c r="N80" s="1"/>
  <c r="M81"/>
  <c r="L81"/>
  <c r="L80" s="1"/>
  <c r="K81"/>
  <c r="J81"/>
  <c r="J80" s="1"/>
  <c r="I81"/>
  <c r="H81"/>
  <c r="H80" s="1"/>
  <c r="G81"/>
  <c r="F81"/>
  <c r="F80" s="1"/>
  <c r="E81"/>
  <c r="D81"/>
  <c r="D80" s="1"/>
  <c r="C81"/>
  <c r="M80"/>
  <c r="I80"/>
  <c r="E80"/>
  <c r="O79"/>
  <c r="N78"/>
  <c r="M78"/>
  <c r="L78"/>
  <c r="K78"/>
  <c r="J78"/>
  <c r="I78"/>
  <c r="H78"/>
  <c r="G78"/>
  <c r="F78"/>
  <c r="E78"/>
  <c r="D78"/>
  <c r="C78"/>
  <c r="O78" s="1"/>
  <c r="O77"/>
  <c r="N76"/>
  <c r="M76"/>
  <c r="L76"/>
  <c r="K76"/>
  <c r="J76"/>
  <c r="I76"/>
  <c r="H76"/>
  <c r="G76"/>
  <c r="F76"/>
  <c r="E76"/>
  <c r="D76"/>
  <c r="C76"/>
  <c r="O75"/>
  <c r="N74"/>
  <c r="M74"/>
  <c r="L74"/>
  <c r="K74"/>
  <c r="J74"/>
  <c r="I74"/>
  <c r="H74"/>
  <c r="G74"/>
  <c r="F74"/>
  <c r="E74"/>
  <c r="D74"/>
  <c r="C74"/>
  <c r="O74" s="1"/>
  <c r="O73"/>
  <c r="N72"/>
  <c r="M72"/>
  <c r="L72"/>
  <c r="K72"/>
  <c r="J72"/>
  <c r="I72"/>
  <c r="H72"/>
  <c r="G72"/>
  <c r="F72"/>
  <c r="E72"/>
  <c r="D72"/>
  <c r="C72"/>
  <c r="O71"/>
  <c r="N70"/>
  <c r="M70"/>
  <c r="L70"/>
  <c r="K70"/>
  <c r="J70"/>
  <c r="I70"/>
  <c r="H70"/>
  <c r="G70"/>
  <c r="F70"/>
  <c r="E70"/>
  <c r="D70"/>
  <c r="C70"/>
  <c r="O70" s="1"/>
  <c r="O69"/>
  <c r="N68"/>
  <c r="M68"/>
  <c r="L68"/>
  <c r="K68"/>
  <c r="J68"/>
  <c r="I68"/>
  <c r="H68"/>
  <c r="G68"/>
  <c r="F68"/>
  <c r="E68"/>
  <c r="D68"/>
  <c r="C68"/>
  <c r="O67"/>
  <c r="N66"/>
  <c r="M66"/>
  <c r="L66"/>
  <c r="K66"/>
  <c r="J66"/>
  <c r="I66"/>
  <c r="H66"/>
  <c r="G66"/>
  <c r="F66"/>
  <c r="E66"/>
  <c r="D66"/>
  <c r="C66"/>
  <c r="O66" s="1"/>
  <c r="O65"/>
  <c r="N64"/>
  <c r="N61" s="1"/>
  <c r="M64"/>
  <c r="L64"/>
  <c r="K64"/>
  <c r="J64"/>
  <c r="J61" s="1"/>
  <c r="I64"/>
  <c r="H64"/>
  <c r="G64"/>
  <c r="F64"/>
  <c r="F61" s="1"/>
  <c r="E64"/>
  <c r="D64"/>
  <c r="C64"/>
  <c r="O63"/>
  <c r="N62"/>
  <c r="M62"/>
  <c r="M61" s="1"/>
  <c r="L62"/>
  <c r="K62"/>
  <c r="K61" s="1"/>
  <c r="J62"/>
  <c r="I62"/>
  <c r="I61" s="1"/>
  <c r="H62"/>
  <c r="G62"/>
  <c r="G61" s="1"/>
  <c r="F62"/>
  <c r="E62"/>
  <c r="E61" s="1"/>
  <c r="D62"/>
  <c r="C62"/>
  <c r="C61" s="1"/>
  <c r="L61"/>
  <c r="H61"/>
  <c r="D61"/>
  <c r="O60"/>
  <c r="N59"/>
  <c r="M59"/>
  <c r="L59"/>
  <c r="K59"/>
  <c r="J59"/>
  <c r="I59"/>
  <c r="H59"/>
  <c r="G59"/>
  <c r="F59"/>
  <c r="E59"/>
  <c r="D59"/>
  <c r="C59"/>
  <c r="O58"/>
  <c r="N57"/>
  <c r="M57"/>
  <c r="L57"/>
  <c r="K57"/>
  <c r="J57"/>
  <c r="I57"/>
  <c r="H57"/>
  <c r="G57"/>
  <c r="F57"/>
  <c r="E57"/>
  <c r="D57"/>
  <c r="C57"/>
  <c r="O57" s="1"/>
  <c r="O56"/>
  <c r="N55"/>
  <c r="M55"/>
  <c r="L55"/>
  <c r="K55"/>
  <c r="J55"/>
  <c r="I55"/>
  <c r="H55"/>
  <c r="G55"/>
  <c r="F55"/>
  <c r="E55"/>
  <c r="D55"/>
  <c r="C55"/>
  <c r="O54"/>
  <c r="N53"/>
  <c r="M53"/>
  <c r="L53"/>
  <c r="K53"/>
  <c r="J53"/>
  <c r="I53"/>
  <c r="H53"/>
  <c r="G53"/>
  <c r="F53"/>
  <c r="E53"/>
  <c r="D53"/>
  <c r="C53"/>
  <c r="O52"/>
  <c r="N51"/>
  <c r="M51"/>
  <c r="L51"/>
  <c r="K51"/>
  <c r="J51"/>
  <c r="I51"/>
  <c r="H51"/>
  <c r="G51"/>
  <c r="F51"/>
  <c r="E51"/>
  <c r="D51"/>
  <c r="C51"/>
  <c r="O50"/>
  <c r="N49"/>
  <c r="M49"/>
  <c r="L49"/>
  <c r="K49"/>
  <c r="J49"/>
  <c r="I49"/>
  <c r="H49"/>
  <c r="G49"/>
  <c r="F49"/>
  <c r="E49"/>
  <c r="D49"/>
  <c r="C49"/>
  <c r="O49" s="1"/>
  <c r="O48"/>
  <c r="N47"/>
  <c r="M47"/>
  <c r="L47"/>
  <c r="K47"/>
  <c r="J47"/>
  <c r="I47"/>
  <c r="H47"/>
  <c r="G47"/>
  <c r="F47"/>
  <c r="E47"/>
  <c r="D47"/>
  <c r="C47"/>
  <c r="O46"/>
  <c r="N45"/>
  <c r="M45"/>
  <c r="L45"/>
  <c r="K45"/>
  <c r="K42" s="1"/>
  <c r="J45"/>
  <c r="I45"/>
  <c r="H45"/>
  <c r="G45"/>
  <c r="G42" s="1"/>
  <c r="F45"/>
  <c r="E45"/>
  <c r="D45"/>
  <c r="C45"/>
  <c r="O45" s="1"/>
  <c r="O44"/>
  <c r="N43"/>
  <c r="N42" s="1"/>
  <c r="M43"/>
  <c r="L43"/>
  <c r="L42" s="1"/>
  <c r="K43"/>
  <c r="J43"/>
  <c r="J42" s="1"/>
  <c r="I43"/>
  <c r="H43"/>
  <c r="H42" s="1"/>
  <c r="G43"/>
  <c r="F43"/>
  <c r="F42" s="1"/>
  <c r="E43"/>
  <c r="D43"/>
  <c r="D42" s="1"/>
  <c r="C43"/>
  <c r="M42"/>
  <c r="I42"/>
  <c r="E42"/>
  <c r="O41"/>
  <c r="N40"/>
  <c r="M40"/>
  <c r="L40"/>
  <c r="K40"/>
  <c r="J40"/>
  <c r="I40"/>
  <c r="H40"/>
  <c r="G40"/>
  <c r="F40"/>
  <c r="E40"/>
  <c r="D40"/>
  <c r="C40"/>
  <c r="O40" s="1"/>
  <c r="N38"/>
  <c r="M38"/>
  <c r="L38"/>
  <c r="K38"/>
  <c r="K28" s="1"/>
  <c r="J38"/>
  <c r="I38"/>
  <c r="H38"/>
  <c r="G38"/>
  <c r="G28" s="1"/>
  <c r="F38"/>
  <c r="E38"/>
  <c r="D38"/>
  <c r="C38"/>
  <c r="O38" s="1"/>
  <c r="O35"/>
  <c r="N29"/>
  <c r="N28" s="1"/>
  <c r="M29"/>
  <c r="L29"/>
  <c r="L28" s="1"/>
  <c r="K29"/>
  <c r="J29"/>
  <c r="J28" s="1"/>
  <c r="I29"/>
  <c r="H29"/>
  <c r="H28" s="1"/>
  <c r="G29"/>
  <c r="F29"/>
  <c r="F28" s="1"/>
  <c r="E29"/>
  <c r="D29"/>
  <c r="D28" s="1"/>
  <c r="C29"/>
  <c r="M28"/>
  <c r="I28"/>
  <c r="E28"/>
  <c r="N24"/>
  <c r="M24"/>
  <c r="L24"/>
  <c r="K24"/>
  <c r="J24"/>
  <c r="I24"/>
  <c r="H24"/>
  <c r="G24"/>
  <c r="F24"/>
  <c r="E24"/>
  <c r="D24"/>
  <c r="C24"/>
  <c r="O22"/>
  <c r="N22"/>
  <c r="M22"/>
  <c r="L22"/>
  <c r="K22"/>
  <c r="J22"/>
  <c r="I22"/>
  <c r="H22"/>
  <c r="G22"/>
  <c r="F22"/>
  <c r="E22"/>
  <c r="D22"/>
  <c r="C22"/>
  <c r="O21"/>
  <c r="N20"/>
  <c r="M20"/>
  <c r="L20"/>
  <c r="K20"/>
  <c r="J20"/>
  <c r="I20"/>
  <c r="H20"/>
  <c r="G20"/>
  <c r="F20"/>
  <c r="E20"/>
  <c r="D20"/>
  <c r="C20"/>
  <c r="N16"/>
  <c r="M16"/>
  <c r="L16"/>
  <c r="K16"/>
  <c r="J16"/>
  <c r="I16"/>
  <c r="H16"/>
  <c r="G16"/>
  <c r="F16"/>
  <c r="E16"/>
  <c r="D16"/>
  <c r="C16"/>
  <c r="N14"/>
  <c r="M14"/>
  <c r="L14"/>
  <c r="K14"/>
  <c r="J14"/>
  <c r="I14"/>
  <c r="H14"/>
  <c r="G14"/>
  <c r="F14"/>
  <c r="E14"/>
  <c r="D14"/>
  <c r="C14"/>
  <c r="O14" s="1"/>
  <c r="N12"/>
  <c r="M12"/>
  <c r="L12"/>
  <c r="K12"/>
  <c r="J12"/>
  <c r="I12"/>
  <c r="H12"/>
  <c r="G12"/>
  <c r="F12"/>
  <c r="E12"/>
  <c r="D12"/>
  <c r="C12"/>
  <c r="O12" s="1"/>
  <c r="N8"/>
  <c r="M8"/>
  <c r="L8"/>
  <c r="K8"/>
  <c r="J8"/>
  <c r="I8"/>
  <c r="H8"/>
  <c r="G8"/>
  <c r="F8"/>
  <c r="E8"/>
  <c r="D8"/>
  <c r="C8"/>
  <c r="O8" s="1"/>
  <c r="O7"/>
  <c r="N6"/>
  <c r="M6"/>
  <c r="L6"/>
  <c r="L5" s="1"/>
  <c r="K6"/>
  <c r="J6"/>
  <c r="I6"/>
  <c r="H6"/>
  <c r="H5" s="1"/>
  <c r="G6"/>
  <c r="F6"/>
  <c r="E6"/>
  <c r="D6"/>
  <c r="D5" s="1"/>
  <c r="C6"/>
  <c r="N5"/>
  <c r="J5"/>
  <c r="F5"/>
  <c r="O460" i="5"/>
  <c r="N459"/>
  <c r="M459"/>
  <c r="L459"/>
  <c r="K459"/>
  <c r="J459"/>
  <c r="I459"/>
  <c r="H459"/>
  <c r="G459"/>
  <c r="F459"/>
  <c r="E459"/>
  <c r="D459"/>
  <c r="C459"/>
  <c r="O459" s="1"/>
  <c r="O458"/>
  <c r="N457"/>
  <c r="M457"/>
  <c r="L457"/>
  <c r="K457"/>
  <c r="J457"/>
  <c r="I457"/>
  <c r="H457"/>
  <c r="G457"/>
  <c r="F457"/>
  <c r="E457"/>
  <c r="D457"/>
  <c r="C457"/>
  <c r="O456"/>
  <c r="N455"/>
  <c r="M455"/>
  <c r="L455"/>
  <c r="K455"/>
  <c r="J455"/>
  <c r="I455"/>
  <c r="H455"/>
  <c r="G455"/>
  <c r="F455"/>
  <c r="E455"/>
  <c r="D455"/>
  <c r="C455"/>
  <c r="O455" s="1"/>
  <c r="O454"/>
  <c r="N453"/>
  <c r="M453"/>
  <c r="L453"/>
  <c r="K453"/>
  <c r="J453"/>
  <c r="I453"/>
  <c r="H453"/>
  <c r="G453"/>
  <c r="F453"/>
  <c r="E453"/>
  <c r="D453"/>
  <c r="C453"/>
  <c r="O452"/>
  <c r="N451"/>
  <c r="M451"/>
  <c r="L451"/>
  <c r="K451"/>
  <c r="J451"/>
  <c r="I451"/>
  <c r="H451"/>
  <c r="G451"/>
  <c r="F451"/>
  <c r="E451"/>
  <c r="D451"/>
  <c r="C451"/>
  <c r="O451" s="1"/>
  <c r="O450"/>
  <c r="N449"/>
  <c r="M449"/>
  <c r="L449"/>
  <c r="K449"/>
  <c r="J449"/>
  <c r="I449"/>
  <c r="H449"/>
  <c r="G449"/>
  <c r="F449"/>
  <c r="E449"/>
  <c r="D449"/>
  <c r="C449"/>
  <c r="O448"/>
  <c r="N447"/>
  <c r="M447"/>
  <c r="L447"/>
  <c r="K447"/>
  <c r="J447"/>
  <c r="I447"/>
  <c r="H447"/>
  <c r="G447"/>
  <c r="F447"/>
  <c r="E447"/>
  <c r="D447"/>
  <c r="C447"/>
  <c r="O447" s="1"/>
  <c r="O446"/>
  <c r="N445"/>
  <c r="N442" s="1"/>
  <c r="M445"/>
  <c r="L445"/>
  <c r="L442" s="1"/>
  <c r="K445"/>
  <c r="J445"/>
  <c r="J442" s="1"/>
  <c r="I445"/>
  <c r="H445"/>
  <c r="H442" s="1"/>
  <c r="G445"/>
  <c r="F445"/>
  <c r="F442" s="1"/>
  <c r="E445"/>
  <c r="D445"/>
  <c r="D442" s="1"/>
  <c r="C445"/>
  <c r="O444"/>
  <c r="N443"/>
  <c r="M443"/>
  <c r="M442" s="1"/>
  <c r="L443"/>
  <c r="K443"/>
  <c r="K442" s="1"/>
  <c r="J443"/>
  <c r="I443"/>
  <c r="I442" s="1"/>
  <c r="H443"/>
  <c r="G443"/>
  <c r="G442" s="1"/>
  <c r="F443"/>
  <c r="E443"/>
  <c r="E442" s="1"/>
  <c r="D443"/>
  <c r="C443"/>
  <c r="O443" s="1"/>
  <c r="O441"/>
  <c r="O440"/>
  <c r="O439"/>
  <c r="N438"/>
  <c r="M438"/>
  <c r="L438"/>
  <c r="K438"/>
  <c r="J438"/>
  <c r="I438"/>
  <c r="H438"/>
  <c r="G438"/>
  <c r="F438"/>
  <c r="E438"/>
  <c r="D438"/>
  <c r="C438"/>
  <c r="O437"/>
  <c r="N436"/>
  <c r="N428" s="1"/>
  <c r="M436"/>
  <c r="L436"/>
  <c r="K436"/>
  <c r="J436"/>
  <c r="J428" s="1"/>
  <c r="I436"/>
  <c r="H436"/>
  <c r="G436"/>
  <c r="F436"/>
  <c r="F428" s="1"/>
  <c r="E436"/>
  <c r="D436"/>
  <c r="C436"/>
  <c r="O435"/>
  <c r="N434"/>
  <c r="M434"/>
  <c r="L434"/>
  <c r="K434"/>
  <c r="J434"/>
  <c r="I434"/>
  <c r="H434"/>
  <c r="G434"/>
  <c r="F434"/>
  <c r="E434"/>
  <c r="D434"/>
  <c r="C434"/>
  <c r="O433"/>
  <c r="O432"/>
  <c r="O431"/>
  <c r="O430"/>
  <c r="N429"/>
  <c r="M429"/>
  <c r="L429"/>
  <c r="K429"/>
  <c r="J429"/>
  <c r="I429"/>
  <c r="H429"/>
  <c r="G429"/>
  <c r="F429"/>
  <c r="E429"/>
  <c r="D429"/>
  <c r="C429"/>
  <c r="O427"/>
  <c r="N426"/>
  <c r="M426"/>
  <c r="L426"/>
  <c r="K426"/>
  <c r="J426"/>
  <c r="I426"/>
  <c r="H426"/>
  <c r="G426"/>
  <c r="F426"/>
  <c r="E426"/>
  <c r="D426"/>
  <c r="C426"/>
  <c r="O426" s="1"/>
  <c r="O425"/>
  <c r="N424"/>
  <c r="M424"/>
  <c r="L424"/>
  <c r="K424"/>
  <c r="J424"/>
  <c r="I424"/>
  <c r="H424"/>
  <c r="G424"/>
  <c r="F424"/>
  <c r="E424"/>
  <c r="D424"/>
  <c r="C424"/>
  <c r="O423"/>
  <c r="N422"/>
  <c r="M422"/>
  <c r="L422"/>
  <c r="K422"/>
  <c r="J422"/>
  <c r="I422"/>
  <c r="H422"/>
  <c r="G422"/>
  <c r="F422"/>
  <c r="E422"/>
  <c r="D422"/>
  <c r="C422"/>
  <c r="O422" s="1"/>
  <c r="O421"/>
  <c r="N420"/>
  <c r="M420"/>
  <c r="L420"/>
  <c r="K420"/>
  <c r="J420"/>
  <c r="I420"/>
  <c r="H420"/>
  <c r="G420"/>
  <c r="F420"/>
  <c r="E420"/>
  <c r="D420"/>
  <c r="C420"/>
  <c r="O419"/>
  <c r="N418"/>
  <c r="M418"/>
  <c r="L418"/>
  <c r="K418"/>
  <c r="J418"/>
  <c r="I418"/>
  <c r="H418"/>
  <c r="G418"/>
  <c r="F418"/>
  <c r="E418"/>
  <c r="D418"/>
  <c r="C418"/>
  <c r="O418" s="1"/>
  <c r="O417"/>
  <c r="N416"/>
  <c r="M416"/>
  <c r="L416"/>
  <c r="K416"/>
  <c r="J416"/>
  <c r="I416"/>
  <c r="H416"/>
  <c r="G416"/>
  <c r="F416"/>
  <c r="E416"/>
  <c r="D416"/>
  <c r="C416"/>
  <c r="O415"/>
  <c r="N414"/>
  <c r="M414"/>
  <c r="L414"/>
  <c r="K414"/>
  <c r="J414"/>
  <c r="I414"/>
  <c r="H414"/>
  <c r="G414"/>
  <c r="F414"/>
  <c r="E414"/>
  <c r="D414"/>
  <c r="C414"/>
  <c r="O414" s="1"/>
  <c r="O413"/>
  <c r="N412"/>
  <c r="M412"/>
  <c r="L412"/>
  <c r="K412"/>
  <c r="J412"/>
  <c r="I412"/>
  <c r="H412"/>
  <c r="G412"/>
  <c r="F412"/>
  <c r="E412"/>
  <c r="D412"/>
  <c r="C412"/>
  <c r="O411"/>
  <c r="N410"/>
  <c r="M410"/>
  <c r="M409" s="1"/>
  <c r="L410"/>
  <c r="K410"/>
  <c r="K409" s="1"/>
  <c r="J410"/>
  <c r="I410"/>
  <c r="I409" s="1"/>
  <c r="H410"/>
  <c r="G410"/>
  <c r="G409" s="1"/>
  <c r="F410"/>
  <c r="E410"/>
  <c r="E409" s="1"/>
  <c r="D410"/>
  <c r="C410"/>
  <c r="O410" s="1"/>
  <c r="O408"/>
  <c r="O407"/>
  <c r="O406"/>
  <c r="N405"/>
  <c r="M405"/>
  <c r="L405"/>
  <c r="K405"/>
  <c r="J405"/>
  <c r="I405"/>
  <c r="H405"/>
  <c r="G405"/>
  <c r="F405"/>
  <c r="E405"/>
  <c r="D405"/>
  <c r="C405"/>
  <c r="O404"/>
  <c r="N403"/>
  <c r="M403"/>
  <c r="L403"/>
  <c r="K403"/>
  <c r="J403"/>
  <c r="I403"/>
  <c r="H403"/>
  <c r="G403"/>
  <c r="F403"/>
  <c r="E403"/>
  <c r="D403"/>
  <c r="C403"/>
  <c r="O402"/>
  <c r="N401"/>
  <c r="M401"/>
  <c r="L401"/>
  <c r="K401"/>
  <c r="J401"/>
  <c r="I401"/>
  <c r="H401"/>
  <c r="G401"/>
  <c r="F401"/>
  <c r="E401"/>
  <c r="D401"/>
  <c r="C401"/>
  <c r="O400"/>
  <c r="N399"/>
  <c r="M399"/>
  <c r="L399"/>
  <c r="K399"/>
  <c r="J399"/>
  <c r="I399"/>
  <c r="H399"/>
  <c r="G399"/>
  <c r="F399"/>
  <c r="E399"/>
  <c r="D399"/>
  <c r="C399"/>
  <c r="O398"/>
  <c r="N397"/>
  <c r="M397"/>
  <c r="L397"/>
  <c r="K397"/>
  <c r="J397"/>
  <c r="I397"/>
  <c r="H397"/>
  <c r="G397"/>
  <c r="F397"/>
  <c r="E397"/>
  <c r="D397"/>
  <c r="C397"/>
  <c r="O396"/>
  <c r="N395"/>
  <c r="M395"/>
  <c r="L395"/>
  <c r="K395"/>
  <c r="J395"/>
  <c r="I395"/>
  <c r="H395"/>
  <c r="G395"/>
  <c r="F395"/>
  <c r="E395"/>
  <c r="D395"/>
  <c r="C395"/>
  <c r="O394"/>
  <c r="N393"/>
  <c r="M393"/>
  <c r="L393"/>
  <c r="K393"/>
  <c r="J393"/>
  <c r="I393"/>
  <c r="H393"/>
  <c r="G393"/>
  <c r="F393"/>
  <c r="E393"/>
  <c r="D393"/>
  <c r="C393"/>
  <c r="O392"/>
  <c r="N391"/>
  <c r="M391"/>
  <c r="L391"/>
  <c r="K391"/>
  <c r="J391"/>
  <c r="I391"/>
  <c r="H391"/>
  <c r="H390" s="1"/>
  <c r="G391"/>
  <c r="F391"/>
  <c r="E391"/>
  <c r="D391"/>
  <c r="D390" s="1"/>
  <c r="C391"/>
  <c r="L390"/>
  <c r="O389"/>
  <c r="N388"/>
  <c r="N387" s="1"/>
  <c r="M388"/>
  <c r="M387" s="1"/>
  <c r="L388"/>
  <c r="L387" s="1"/>
  <c r="K388"/>
  <c r="J388"/>
  <c r="J387" s="1"/>
  <c r="I388"/>
  <c r="I387" s="1"/>
  <c r="H388"/>
  <c r="H387" s="1"/>
  <c r="G388"/>
  <c r="F388"/>
  <c r="F387" s="1"/>
  <c r="E388"/>
  <c r="E387" s="1"/>
  <c r="D388"/>
  <c r="D387" s="1"/>
  <c r="C388"/>
  <c r="K387"/>
  <c r="G387"/>
  <c r="C387"/>
  <c r="O386"/>
  <c r="N385"/>
  <c r="M385"/>
  <c r="L385"/>
  <c r="K385"/>
  <c r="J385"/>
  <c r="I385"/>
  <c r="H385"/>
  <c r="G385"/>
  <c r="F385"/>
  <c r="E385"/>
  <c r="D385"/>
  <c r="C385"/>
  <c r="O384"/>
  <c r="N383"/>
  <c r="M383"/>
  <c r="L383"/>
  <c r="K383"/>
  <c r="J383"/>
  <c r="I383"/>
  <c r="H383"/>
  <c r="G383"/>
  <c r="F383"/>
  <c r="E383"/>
  <c r="D383"/>
  <c r="C383"/>
  <c r="O382"/>
  <c r="N381"/>
  <c r="M381"/>
  <c r="L381"/>
  <c r="K381"/>
  <c r="J381"/>
  <c r="I381"/>
  <c r="H381"/>
  <c r="G381"/>
  <c r="F381"/>
  <c r="E381"/>
  <c r="D381"/>
  <c r="C381"/>
  <c r="O380"/>
  <c r="N379"/>
  <c r="M379"/>
  <c r="L379"/>
  <c r="K379"/>
  <c r="J379"/>
  <c r="I379"/>
  <c r="H379"/>
  <c r="G379"/>
  <c r="F379"/>
  <c r="E379"/>
  <c r="D379"/>
  <c r="C379"/>
  <c r="O378"/>
  <c r="N377"/>
  <c r="N374" s="1"/>
  <c r="M377"/>
  <c r="L377"/>
  <c r="K377"/>
  <c r="J377"/>
  <c r="I377"/>
  <c r="H377"/>
  <c r="G377"/>
  <c r="F377"/>
  <c r="E377"/>
  <c r="D377"/>
  <c r="C377"/>
  <c r="O376"/>
  <c r="N375"/>
  <c r="M375"/>
  <c r="L375"/>
  <c r="K375"/>
  <c r="J375"/>
  <c r="I375"/>
  <c r="H375"/>
  <c r="G375"/>
  <c r="F375"/>
  <c r="E375"/>
  <c r="D375"/>
  <c r="C375"/>
  <c r="F374"/>
  <c r="O373"/>
  <c r="O372"/>
  <c r="N371"/>
  <c r="M371"/>
  <c r="M370" s="1"/>
  <c r="L371"/>
  <c r="L370" s="1"/>
  <c r="K371"/>
  <c r="K370" s="1"/>
  <c r="J371"/>
  <c r="I371"/>
  <c r="I370" s="1"/>
  <c r="H371"/>
  <c r="H370" s="1"/>
  <c r="G371"/>
  <c r="G370" s="1"/>
  <c r="F371"/>
  <c r="E371"/>
  <c r="E370" s="1"/>
  <c r="D371"/>
  <c r="D370" s="1"/>
  <c r="C371"/>
  <c r="N370"/>
  <c r="J370"/>
  <c r="F370"/>
  <c r="O369"/>
  <c r="O368"/>
  <c r="O367"/>
  <c r="O366"/>
  <c r="N365"/>
  <c r="M365"/>
  <c r="L365"/>
  <c r="K365"/>
  <c r="J365"/>
  <c r="I365"/>
  <c r="H365"/>
  <c r="G365"/>
  <c r="F365"/>
  <c r="E365"/>
  <c r="D365"/>
  <c r="C365"/>
  <c r="O364"/>
  <c r="N363"/>
  <c r="M363"/>
  <c r="M359" s="1"/>
  <c r="L363"/>
  <c r="K363"/>
  <c r="K359" s="1"/>
  <c r="J363"/>
  <c r="I363"/>
  <c r="I359" s="1"/>
  <c r="H363"/>
  <c r="G363"/>
  <c r="F363"/>
  <c r="E363"/>
  <c r="E359" s="1"/>
  <c r="D363"/>
  <c r="C363"/>
  <c r="O363" s="1"/>
  <c r="O362"/>
  <c r="N361"/>
  <c r="N359" s="1"/>
  <c r="M361"/>
  <c r="L361"/>
  <c r="L359" s="1"/>
  <c r="K361"/>
  <c r="J361"/>
  <c r="J359" s="1"/>
  <c r="I361"/>
  <c r="H361"/>
  <c r="H359" s="1"/>
  <c r="G361"/>
  <c r="F361"/>
  <c r="F359" s="1"/>
  <c r="E361"/>
  <c r="D361"/>
  <c r="D359" s="1"/>
  <c r="C361"/>
  <c r="O360"/>
  <c r="G359"/>
  <c r="O358"/>
  <c r="O357"/>
  <c r="N356"/>
  <c r="N355" s="1"/>
  <c r="M356"/>
  <c r="M355" s="1"/>
  <c r="L356"/>
  <c r="L355" s="1"/>
  <c r="K356"/>
  <c r="J356"/>
  <c r="I356"/>
  <c r="I355" s="1"/>
  <c r="H356"/>
  <c r="H355" s="1"/>
  <c r="H347" s="1"/>
  <c r="G356"/>
  <c r="F356"/>
  <c r="F355" s="1"/>
  <c r="E356"/>
  <c r="E355" s="1"/>
  <c r="D356"/>
  <c r="C356"/>
  <c r="J355"/>
  <c r="O354"/>
  <c r="N353"/>
  <c r="M353"/>
  <c r="L353"/>
  <c r="K353"/>
  <c r="J353"/>
  <c r="I353"/>
  <c r="H353"/>
  <c r="G353"/>
  <c r="F353"/>
  <c r="E353"/>
  <c r="D353"/>
  <c r="C353"/>
  <c r="O352"/>
  <c r="O351"/>
  <c r="N350"/>
  <c r="M350"/>
  <c r="L350"/>
  <c r="K350"/>
  <c r="J350"/>
  <c r="I350"/>
  <c r="H350"/>
  <c r="G350"/>
  <c r="F350"/>
  <c r="E350"/>
  <c r="D350"/>
  <c r="C350"/>
  <c r="O349"/>
  <c r="N348"/>
  <c r="M348"/>
  <c r="L348"/>
  <c r="K348"/>
  <c r="J348"/>
  <c r="I348"/>
  <c r="H348"/>
  <c r="G348"/>
  <c r="F348"/>
  <c r="E348"/>
  <c r="D348"/>
  <c r="C348"/>
  <c r="O345"/>
  <c r="O344"/>
  <c r="O343"/>
  <c r="O342"/>
  <c r="O341"/>
  <c r="O340"/>
  <c r="O339"/>
  <c r="O338"/>
  <c r="O337"/>
  <c r="O336"/>
  <c r="O335"/>
  <c r="N334"/>
  <c r="M334"/>
  <c r="L334"/>
  <c r="K334"/>
  <c r="J334"/>
  <c r="I334"/>
  <c r="H334"/>
  <c r="G334"/>
  <c r="F334"/>
  <c r="E334"/>
  <c r="D334"/>
  <c r="C334"/>
  <c r="O333"/>
  <c r="O332"/>
  <c r="N331"/>
  <c r="M331"/>
  <c r="L331"/>
  <c r="K331"/>
  <c r="J331"/>
  <c r="I331"/>
  <c r="H331"/>
  <c r="G331"/>
  <c r="F331"/>
  <c r="E331"/>
  <c r="D331"/>
  <c r="C331"/>
  <c r="O330"/>
  <c r="N329"/>
  <c r="M329"/>
  <c r="L329"/>
  <c r="K329"/>
  <c r="J329"/>
  <c r="I329"/>
  <c r="H329"/>
  <c r="G329"/>
  <c r="F329"/>
  <c r="E329"/>
  <c r="D329"/>
  <c r="C329"/>
  <c r="O328"/>
  <c r="O327"/>
  <c r="N326"/>
  <c r="M326"/>
  <c r="L326"/>
  <c r="K326"/>
  <c r="J326"/>
  <c r="I326"/>
  <c r="H326"/>
  <c r="G326"/>
  <c r="F326"/>
  <c r="E326"/>
  <c r="D326"/>
  <c r="C326"/>
  <c r="O325"/>
  <c r="N324"/>
  <c r="M324"/>
  <c r="L324"/>
  <c r="K324"/>
  <c r="J324"/>
  <c r="I324"/>
  <c r="H324"/>
  <c r="G324"/>
  <c r="F324"/>
  <c r="E324"/>
  <c r="D324"/>
  <c r="C324"/>
  <c r="O323"/>
  <c r="O322"/>
  <c r="N321"/>
  <c r="M321"/>
  <c r="L321"/>
  <c r="K321"/>
  <c r="J321"/>
  <c r="I321"/>
  <c r="H321"/>
  <c r="G321"/>
  <c r="F321"/>
  <c r="E321"/>
  <c r="D321"/>
  <c r="C321"/>
  <c r="O320"/>
  <c r="N319"/>
  <c r="M319"/>
  <c r="L319"/>
  <c r="K319"/>
  <c r="J319"/>
  <c r="I319"/>
  <c r="H319"/>
  <c r="G319"/>
  <c r="F319"/>
  <c r="E319"/>
  <c r="D319"/>
  <c r="C319"/>
  <c r="O318"/>
  <c r="O317"/>
  <c r="N316"/>
  <c r="M316"/>
  <c r="L316"/>
  <c r="K316"/>
  <c r="J316"/>
  <c r="I316"/>
  <c r="H316"/>
  <c r="G316"/>
  <c r="F316"/>
  <c r="E316"/>
  <c r="D316"/>
  <c r="C316"/>
  <c r="O315"/>
  <c r="N314"/>
  <c r="M314"/>
  <c r="L314"/>
  <c r="K314"/>
  <c r="J314"/>
  <c r="I314"/>
  <c r="H314"/>
  <c r="H313" s="1"/>
  <c r="G314"/>
  <c r="F314"/>
  <c r="E314"/>
  <c r="D314"/>
  <c r="D313" s="1"/>
  <c r="C314"/>
  <c r="L313"/>
  <c r="O312"/>
  <c r="N311"/>
  <c r="M311"/>
  <c r="L311"/>
  <c r="K311"/>
  <c r="J311"/>
  <c r="I311"/>
  <c r="H311"/>
  <c r="G311"/>
  <c r="F311"/>
  <c r="E311"/>
  <c r="D311"/>
  <c r="C311"/>
  <c r="O310"/>
  <c r="N309"/>
  <c r="M309"/>
  <c r="L309"/>
  <c r="K309"/>
  <c r="J309"/>
  <c r="I309"/>
  <c r="H309"/>
  <c r="G309"/>
  <c r="F309"/>
  <c r="E309"/>
  <c r="D309"/>
  <c r="C309"/>
  <c r="O308"/>
  <c r="N307"/>
  <c r="M307"/>
  <c r="L307"/>
  <c r="K307"/>
  <c r="J307"/>
  <c r="I307"/>
  <c r="H307"/>
  <c r="G307"/>
  <c r="F307"/>
  <c r="E307"/>
  <c r="D307"/>
  <c r="C307"/>
  <c r="O306"/>
  <c r="O305"/>
  <c r="N304"/>
  <c r="M304"/>
  <c r="L304"/>
  <c r="K304"/>
  <c r="J304"/>
  <c r="I304"/>
  <c r="H304"/>
  <c r="G304"/>
  <c r="F304"/>
  <c r="E304"/>
  <c r="D304"/>
  <c r="C304"/>
  <c r="O303"/>
  <c r="O302"/>
  <c r="O301"/>
  <c r="N300"/>
  <c r="M300"/>
  <c r="L300"/>
  <c r="K300"/>
  <c r="J300"/>
  <c r="I300"/>
  <c r="H300"/>
  <c r="G300"/>
  <c r="F300"/>
  <c r="E300"/>
  <c r="D300"/>
  <c r="C300"/>
  <c r="H299"/>
  <c r="O298"/>
  <c r="N297"/>
  <c r="M297"/>
  <c r="L297"/>
  <c r="K297"/>
  <c r="J297"/>
  <c r="I297"/>
  <c r="H297"/>
  <c r="G297"/>
  <c r="F297"/>
  <c r="E297"/>
  <c r="D297"/>
  <c r="C297"/>
  <c r="O296"/>
  <c r="O295"/>
  <c r="N294"/>
  <c r="M294"/>
  <c r="L294"/>
  <c r="K294"/>
  <c r="J294"/>
  <c r="I294"/>
  <c r="H294"/>
  <c r="G294"/>
  <c r="F294"/>
  <c r="E294"/>
  <c r="D294"/>
  <c r="C294"/>
  <c r="O293"/>
  <c r="N292"/>
  <c r="M292"/>
  <c r="L292"/>
  <c r="K292"/>
  <c r="J292"/>
  <c r="I292"/>
  <c r="H292"/>
  <c r="G292"/>
  <c r="F292"/>
  <c r="E292"/>
  <c r="D292"/>
  <c r="C292"/>
  <c r="O291"/>
  <c r="N290"/>
  <c r="M290"/>
  <c r="L290"/>
  <c r="K290"/>
  <c r="J290"/>
  <c r="I290"/>
  <c r="H290"/>
  <c r="G290"/>
  <c r="F290"/>
  <c r="E290"/>
  <c r="D290"/>
  <c r="C290"/>
  <c r="O289"/>
  <c r="N288"/>
  <c r="M288"/>
  <c r="L288"/>
  <c r="K288"/>
  <c r="J288"/>
  <c r="I288"/>
  <c r="H288"/>
  <c r="G288"/>
  <c r="F288"/>
  <c r="E288"/>
  <c r="D288"/>
  <c r="C288"/>
  <c r="O287"/>
  <c r="N286"/>
  <c r="M286"/>
  <c r="L286"/>
  <c r="K286"/>
  <c r="J286"/>
  <c r="I286"/>
  <c r="H286"/>
  <c r="G286"/>
  <c r="F286"/>
  <c r="E286"/>
  <c r="D286"/>
  <c r="C286"/>
  <c r="O285"/>
  <c r="N284"/>
  <c r="M284"/>
  <c r="L284"/>
  <c r="K284"/>
  <c r="J284"/>
  <c r="I284"/>
  <c r="H284"/>
  <c r="G284"/>
  <c r="F284"/>
  <c r="E284"/>
  <c r="D284"/>
  <c r="C284"/>
  <c r="O283"/>
  <c r="N282"/>
  <c r="M282"/>
  <c r="L282"/>
  <c r="L279" s="1"/>
  <c r="K282"/>
  <c r="J282"/>
  <c r="I282"/>
  <c r="H282"/>
  <c r="G282"/>
  <c r="F282"/>
  <c r="E282"/>
  <c r="D282"/>
  <c r="C282"/>
  <c r="O281"/>
  <c r="N280"/>
  <c r="M280"/>
  <c r="L280"/>
  <c r="K280"/>
  <c r="J280"/>
  <c r="I280"/>
  <c r="H280"/>
  <c r="G280"/>
  <c r="F280"/>
  <c r="E280"/>
  <c r="D280"/>
  <c r="C280"/>
  <c r="D279"/>
  <c r="O278"/>
  <c r="N277"/>
  <c r="M277"/>
  <c r="L277"/>
  <c r="K277"/>
  <c r="J277"/>
  <c r="I277"/>
  <c r="H277"/>
  <c r="G277"/>
  <c r="F277"/>
  <c r="E277"/>
  <c r="D277"/>
  <c r="C277"/>
  <c r="O276"/>
  <c r="N275"/>
  <c r="M275"/>
  <c r="L275"/>
  <c r="K275"/>
  <c r="J275"/>
  <c r="I275"/>
  <c r="H275"/>
  <c r="G275"/>
  <c r="F275"/>
  <c r="E275"/>
  <c r="D275"/>
  <c r="C275"/>
  <c r="O275" s="1"/>
  <c r="O274"/>
  <c r="N273"/>
  <c r="M273"/>
  <c r="L273"/>
  <c r="K273"/>
  <c r="J273"/>
  <c r="I273"/>
  <c r="H273"/>
  <c r="G273"/>
  <c r="F273"/>
  <c r="E273"/>
  <c r="D273"/>
  <c r="C273"/>
  <c r="O272"/>
  <c r="N271"/>
  <c r="M271"/>
  <c r="L271"/>
  <c r="K271"/>
  <c r="J271"/>
  <c r="I271"/>
  <c r="H271"/>
  <c r="G271"/>
  <c r="F271"/>
  <c r="E271"/>
  <c r="D271"/>
  <c r="C271"/>
  <c r="O271" s="1"/>
  <c r="O270"/>
  <c r="N269"/>
  <c r="M269"/>
  <c r="L269"/>
  <c r="K269"/>
  <c r="J269"/>
  <c r="I269"/>
  <c r="H269"/>
  <c r="G269"/>
  <c r="F269"/>
  <c r="E269"/>
  <c r="D269"/>
  <c r="C269"/>
  <c r="O268"/>
  <c r="N267"/>
  <c r="M267"/>
  <c r="L267"/>
  <c r="K267"/>
  <c r="K264" s="1"/>
  <c r="J267"/>
  <c r="I267"/>
  <c r="I264" s="1"/>
  <c r="H267"/>
  <c r="G267"/>
  <c r="G264" s="1"/>
  <c r="F267"/>
  <c r="E267"/>
  <c r="E264" s="1"/>
  <c r="D267"/>
  <c r="C267"/>
  <c r="O267" s="1"/>
  <c r="O266"/>
  <c r="N265"/>
  <c r="N264" s="1"/>
  <c r="M265"/>
  <c r="L265"/>
  <c r="L264" s="1"/>
  <c r="K265"/>
  <c r="J265"/>
  <c r="J264" s="1"/>
  <c r="I265"/>
  <c r="H265"/>
  <c r="H264" s="1"/>
  <c r="G265"/>
  <c r="F265"/>
  <c r="F264" s="1"/>
  <c r="E265"/>
  <c r="D265"/>
  <c r="D264" s="1"/>
  <c r="C265"/>
  <c r="M264"/>
  <c r="O263"/>
  <c r="N262"/>
  <c r="M262"/>
  <c r="L262"/>
  <c r="K262"/>
  <c r="J262"/>
  <c r="I262"/>
  <c r="H262"/>
  <c r="G262"/>
  <c r="F262"/>
  <c r="E262"/>
  <c r="D262"/>
  <c r="C262"/>
  <c r="O261"/>
  <c r="N260"/>
  <c r="M260"/>
  <c r="L260"/>
  <c r="K260"/>
  <c r="J260"/>
  <c r="I260"/>
  <c r="H260"/>
  <c r="G260"/>
  <c r="F260"/>
  <c r="E260"/>
  <c r="D260"/>
  <c r="C260"/>
  <c r="O259"/>
  <c r="O258"/>
  <c r="N257"/>
  <c r="M257"/>
  <c r="L257"/>
  <c r="K257"/>
  <c r="J257"/>
  <c r="I257"/>
  <c r="H257"/>
  <c r="G257"/>
  <c r="F257"/>
  <c r="E257"/>
  <c r="D257"/>
  <c r="C257"/>
  <c r="O256"/>
  <c r="N255"/>
  <c r="M255"/>
  <c r="L255"/>
  <c r="K255"/>
  <c r="J255"/>
  <c r="I255"/>
  <c r="H255"/>
  <c r="G255"/>
  <c r="F255"/>
  <c r="E255"/>
  <c r="D255"/>
  <c r="C255"/>
  <c r="O254"/>
  <c r="O253"/>
  <c r="N252"/>
  <c r="M252"/>
  <c r="L252"/>
  <c r="K252"/>
  <c r="J252"/>
  <c r="I252"/>
  <c r="H252"/>
  <c r="G252"/>
  <c r="F252"/>
  <c r="E252"/>
  <c r="D252"/>
  <c r="C252"/>
  <c r="O251"/>
  <c r="N250"/>
  <c r="M250"/>
  <c r="L250"/>
  <c r="K250"/>
  <c r="J250"/>
  <c r="I250"/>
  <c r="H250"/>
  <c r="G250"/>
  <c r="F250"/>
  <c r="E250"/>
  <c r="D250"/>
  <c r="C250"/>
  <c r="O249"/>
  <c r="N248"/>
  <c r="M248"/>
  <c r="L248"/>
  <c r="K248"/>
  <c r="J248"/>
  <c r="I248"/>
  <c r="H248"/>
  <c r="G248"/>
  <c r="F248"/>
  <c r="E248"/>
  <c r="D248"/>
  <c r="C248"/>
  <c r="O247"/>
  <c r="N246"/>
  <c r="M246"/>
  <c r="L246"/>
  <c r="K246"/>
  <c r="J246"/>
  <c r="I246"/>
  <c r="H246"/>
  <c r="G246"/>
  <c r="F246"/>
  <c r="E246"/>
  <c r="D246"/>
  <c r="C246"/>
  <c r="O245"/>
  <c r="O244"/>
  <c r="N243"/>
  <c r="M243"/>
  <c r="L243"/>
  <c r="K243"/>
  <c r="J243"/>
  <c r="I243"/>
  <c r="H243"/>
  <c r="G243"/>
  <c r="F243"/>
  <c r="E243"/>
  <c r="D243"/>
  <c r="C243"/>
  <c r="I242"/>
  <c r="O241"/>
  <c r="O240"/>
  <c r="N239"/>
  <c r="M239"/>
  <c r="L239"/>
  <c r="K239"/>
  <c r="J239"/>
  <c r="I239"/>
  <c r="H239"/>
  <c r="G239"/>
  <c r="F239"/>
  <c r="E239"/>
  <c r="D239"/>
  <c r="C239"/>
  <c r="O238"/>
  <c r="N237"/>
  <c r="M237"/>
  <c r="L237"/>
  <c r="K237"/>
  <c r="J237"/>
  <c r="I237"/>
  <c r="H237"/>
  <c r="G237"/>
  <c r="F237"/>
  <c r="E237"/>
  <c r="D237"/>
  <c r="C237"/>
  <c r="O236"/>
  <c r="N235"/>
  <c r="M235"/>
  <c r="L235"/>
  <c r="K235"/>
  <c r="J235"/>
  <c r="I235"/>
  <c r="H235"/>
  <c r="G235"/>
  <c r="F235"/>
  <c r="E235"/>
  <c r="D235"/>
  <c r="C235"/>
  <c r="O234"/>
  <c r="N233"/>
  <c r="M233"/>
  <c r="L233"/>
  <c r="K233"/>
  <c r="J233"/>
  <c r="I233"/>
  <c r="H233"/>
  <c r="G233"/>
  <c r="F233"/>
  <c r="E233"/>
  <c r="D233"/>
  <c r="C233"/>
  <c r="O232"/>
  <c r="N231"/>
  <c r="M231"/>
  <c r="L231"/>
  <c r="K231"/>
  <c r="J231"/>
  <c r="I231"/>
  <c r="H231"/>
  <c r="G231"/>
  <c r="F231"/>
  <c r="E231"/>
  <c r="D231"/>
  <c r="C231"/>
  <c r="O230"/>
  <c r="N229"/>
  <c r="M229"/>
  <c r="L229"/>
  <c r="K229"/>
  <c r="J229"/>
  <c r="I229"/>
  <c r="H229"/>
  <c r="G229"/>
  <c r="F229"/>
  <c r="E229"/>
  <c r="D229"/>
  <c r="C229"/>
  <c r="O228"/>
  <c r="N227"/>
  <c r="M227"/>
  <c r="L227"/>
  <c r="K227"/>
  <c r="J227"/>
  <c r="I227"/>
  <c r="H227"/>
  <c r="G227"/>
  <c r="F227"/>
  <c r="E227"/>
  <c r="D227"/>
  <c r="C227"/>
  <c r="O226"/>
  <c r="N225"/>
  <c r="M225"/>
  <c r="L225"/>
  <c r="K225"/>
  <c r="J225"/>
  <c r="I225"/>
  <c r="H225"/>
  <c r="G225"/>
  <c r="F225"/>
  <c r="E225"/>
  <c r="D225"/>
  <c r="C225"/>
  <c r="O224"/>
  <c r="O223"/>
  <c r="O222"/>
  <c r="N221"/>
  <c r="M221"/>
  <c r="M220" s="1"/>
  <c r="L221"/>
  <c r="K221"/>
  <c r="J221"/>
  <c r="I221"/>
  <c r="H221"/>
  <c r="G221"/>
  <c r="F221"/>
  <c r="E221"/>
  <c r="E220" s="1"/>
  <c r="D221"/>
  <c r="C221"/>
  <c r="O219"/>
  <c r="O218"/>
  <c r="O217"/>
  <c r="O216"/>
  <c r="O215"/>
  <c r="N214"/>
  <c r="M214"/>
  <c r="L214"/>
  <c r="K214"/>
  <c r="J214"/>
  <c r="I214"/>
  <c r="H214"/>
  <c r="G214"/>
  <c r="F214"/>
  <c r="E214"/>
  <c r="D214"/>
  <c r="C214"/>
  <c r="O213"/>
  <c r="N212"/>
  <c r="M212"/>
  <c r="L212"/>
  <c r="K212"/>
  <c r="J212"/>
  <c r="I212"/>
  <c r="H212"/>
  <c r="G212"/>
  <c r="F212"/>
  <c r="E212"/>
  <c r="D212"/>
  <c r="C212"/>
  <c r="O211"/>
  <c r="N210"/>
  <c r="M210"/>
  <c r="L210"/>
  <c r="K210"/>
  <c r="J210"/>
  <c r="I210"/>
  <c r="H210"/>
  <c r="G210"/>
  <c r="F210"/>
  <c r="E210"/>
  <c r="D210"/>
  <c r="C210"/>
  <c r="O209"/>
  <c r="O208"/>
  <c r="O207"/>
  <c r="O206"/>
  <c r="O205"/>
  <c r="N204"/>
  <c r="M204"/>
  <c r="L204"/>
  <c r="K204"/>
  <c r="J204"/>
  <c r="I204"/>
  <c r="H204"/>
  <c r="G204"/>
  <c r="F204"/>
  <c r="E204"/>
  <c r="D204"/>
  <c r="C204"/>
  <c r="O203"/>
  <c r="N202"/>
  <c r="M202"/>
  <c r="L202"/>
  <c r="K202"/>
  <c r="J202"/>
  <c r="I202"/>
  <c r="H202"/>
  <c r="G202"/>
  <c r="F202"/>
  <c r="E202"/>
  <c r="D202"/>
  <c r="C202"/>
  <c r="O201"/>
  <c r="N200"/>
  <c r="M200"/>
  <c r="L200"/>
  <c r="K200"/>
  <c r="J200"/>
  <c r="I200"/>
  <c r="H200"/>
  <c r="G200"/>
  <c r="F200"/>
  <c r="E200"/>
  <c r="D200"/>
  <c r="C200"/>
  <c r="O199"/>
  <c r="O198"/>
  <c r="O197"/>
  <c r="N196"/>
  <c r="M196"/>
  <c r="L196"/>
  <c r="K196"/>
  <c r="J196"/>
  <c r="I196"/>
  <c r="H196"/>
  <c r="G196"/>
  <c r="F196"/>
  <c r="E196"/>
  <c r="D196"/>
  <c r="C196"/>
  <c r="O195"/>
  <c r="N194"/>
  <c r="M194"/>
  <c r="L194"/>
  <c r="K194"/>
  <c r="J194"/>
  <c r="I194"/>
  <c r="H194"/>
  <c r="G194"/>
  <c r="F194"/>
  <c r="E194"/>
  <c r="D194"/>
  <c r="C194"/>
  <c r="O193"/>
  <c r="O192"/>
  <c r="O191"/>
  <c r="O190"/>
  <c r="O189"/>
  <c r="N188"/>
  <c r="M188"/>
  <c r="L188"/>
  <c r="K188"/>
  <c r="J188"/>
  <c r="I188"/>
  <c r="H188"/>
  <c r="H187" s="1"/>
  <c r="G188"/>
  <c r="F188"/>
  <c r="E188"/>
  <c r="D188"/>
  <c r="D187" s="1"/>
  <c r="C188"/>
  <c r="L187"/>
  <c r="O186"/>
  <c r="N185"/>
  <c r="M185"/>
  <c r="L185"/>
  <c r="K185"/>
  <c r="J185"/>
  <c r="I185"/>
  <c r="H185"/>
  <c r="G185"/>
  <c r="F185"/>
  <c r="E185"/>
  <c r="D185"/>
  <c r="C185"/>
  <c r="O184"/>
  <c r="N183"/>
  <c r="M183"/>
  <c r="L183"/>
  <c r="K183"/>
  <c r="J183"/>
  <c r="I183"/>
  <c r="H183"/>
  <c r="G183"/>
  <c r="F183"/>
  <c r="E183"/>
  <c r="D183"/>
  <c r="C183"/>
  <c r="O182"/>
  <c r="O181"/>
  <c r="N180"/>
  <c r="M180"/>
  <c r="L180"/>
  <c r="K180"/>
  <c r="J180"/>
  <c r="I180"/>
  <c r="H180"/>
  <c r="G180"/>
  <c r="F180"/>
  <c r="E180"/>
  <c r="D180"/>
  <c r="C180"/>
  <c r="O179"/>
  <c r="N178"/>
  <c r="M178"/>
  <c r="L178"/>
  <c r="K178"/>
  <c r="J178"/>
  <c r="I178"/>
  <c r="H178"/>
  <c r="G178"/>
  <c r="F178"/>
  <c r="E178"/>
  <c r="D178"/>
  <c r="C178"/>
  <c r="O177"/>
  <c r="N176"/>
  <c r="M176"/>
  <c r="L176"/>
  <c r="K176"/>
  <c r="J176"/>
  <c r="I176"/>
  <c r="H176"/>
  <c r="G176"/>
  <c r="F176"/>
  <c r="E176"/>
  <c r="D176"/>
  <c r="C176"/>
  <c r="O175"/>
  <c r="N174"/>
  <c r="M174"/>
  <c r="L174"/>
  <c r="K174"/>
  <c r="J174"/>
  <c r="I174"/>
  <c r="H174"/>
  <c r="G174"/>
  <c r="F174"/>
  <c r="E174"/>
  <c r="D174"/>
  <c r="C174"/>
  <c r="O173"/>
  <c r="O172"/>
  <c r="N171"/>
  <c r="M171"/>
  <c r="L171"/>
  <c r="K171"/>
  <c r="J171"/>
  <c r="I171"/>
  <c r="H171"/>
  <c r="G171"/>
  <c r="F171"/>
  <c r="E171"/>
  <c r="D171"/>
  <c r="C171"/>
  <c r="O170"/>
  <c r="N169"/>
  <c r="M169"/>
  <c r="L169"/>
  <c r="K169"/>
  <c r="J169"/>
  <c r="I169"/>
  <c r="H169"/>
  <c r="G169"/>
  <c r="F169"/>
  <c r="E169"/>
  <c r="D169"/>
  <c r="C169"/>
  <c r="O168"/>
  <c r="N167"/>
  <c r="M167"/>
  <c r="M166" s="1"/>
  <c r="L167"/>
  <c r="K167"/>
  <c r="J167"/>
  <c r="I167"/>
  <c r="H167"/>
  <c r="G167"/>
  <c r="F167"/>
  <c r="E167"/>
  <c r="D167"/>
  <c r="C167"/>
  <c r="O165"/>
  <c r="O164"/>
  <c r="O163"/>
  <c r="N162"/>
  <c r="M162"/>
  <c r="L162"/>
  <c r="K162"/>
  <c r="J162"/>
  <c r="I162"/>
  <c r="H162"/>
  <c r="G162"/>
  <c r="F162"/>
  <c r="E162"/>
  <c r="D162"/>
  <c r="C162"/>
  <c r="O161"/>
  <c r="O160"/>
  <c r="N159"/>
  <c r="M159"/>
  <c r="L159"/>
  <c r="K159"/>
  <c r="J159"/>
  <c r="I159"/>
  <c r="H159"/>
  <c r="G159"/>
  <c r="F159"/>
  <c r="E159"/>
  <c r="D159"/>
  <c r="C159"/>
  <c r="O158"/>
  <c r="N157"/>
  <c r="M157"/>
  <c r="L157"/>
  <c r="K157"/>
  <c r="J157"/>
  <c r="I157"/>
  <c r="H157"/>
  <c r="G157"/>
  <c r="F157"/>
  <c r="E157"/>
  <c r="D157"/>
  <c r="C157"/>
  <c r="O156"/>
  <c r="O155"/>
  <c r="N154"/>
  <c r="M154"/>
  <c r="L154"/>
  <c r="K154"/>
  <c r="J154"/>
  <c r="I154"/>
  <c r="H154"/>
  <c r="G154"/>
  <c r="F154"/>
  <c r="E154"/>
  <c r="D154"/>
  <c r="C154"/>
  <c r="O153"/>
  <c r="N152"/>
  <c r="M152"/>
  <c r="L152"/>
  <c r="K152"/>
  <c r="J152"/>
  <c r="I152"/>
  <c r="H152"/>
  <c r="G152"/>
  <c r="F152"/>
  <c r="E152"/>
  <c r="D152"/>
  <c r="C152"/>
  <c r="O151"/>
  <c r="N150"/>
  <c r="M150"/>
  <c r="L150"/>
  <c r="K150"/>
  <c r="J150"/>
  <c r="I150"/>
  <c r="H150"/>
  <c r="G150"/>
  <c r="F150"/>
  <c r="E150"/>
  <c r="D150"/>
  <c r="C150"/>
  <c r="O149"/>
  <c r="N148"/>
  <c r="M148"/>
  <c r="L148"/>
  <c r="K148"/>
  <c r="J148"/>
  <c r="I148"/>
  <c r="H148"/>
  <c r="G148"/>
  <c r="F148"/>
  <c r="E148"/>
  <c r="D148"/>
  <c r="C148"/>
  <c r="O147"/>
  <c r="O146"/>
  <c r="N145"/>
  <c r="M145"/>
  <c r="L145"/>
  <c r="K145"/>
  <c r="J145"/>
  <c r="I145"/>
  <c r="H145"/>
  <c r="G145"/>
  <c r="G142" s="1"/>
  <c r="F145"/>
  <c r="E145"/>
  <c r="D145"/>
  <c r="C145"/>
  <c r="C142" s="1"/>
  <c r="O144"/>
  <c r="N143"/>
  <c r="M143"/>
  <c r="L143"/>
  <c r="K143"/>
  <c r="J143"/>
  <c r="I143"/>
  <c r="H143"/>
  <c r="G143"/>
  <c r="F143"/>
  <c r="E143"/>
  <c r="D143"/>
  <c r="C143"/>
  <c r="K142"/>
  <c r="O140"/>
  <c r="N139"/>
  <c r="M139"/>
  <c r="L139"/>
  <c r="K139"/>
  <c r="J139"/>
  <c r="I139"/>
  <c r="H139"/>
  <c r="G139"/>
  <c r="F139"/>
  <c r="E139"/>
  <c r="D139"/>
  <c r="C139"/>
  <c r="O138"/>
  <c r="N137"/>
  <c r="M137"/>
  <c r="L137"/>
  <c r="K137"/>
  <c r="J137"/>
  <c r="I137"/>
  <c r="H137"/>
  <c r="G137"/>
  <c r="F137"/>
  <c r="E137"/>
  <c r="D137"/>
  <c r="C137"/>
  <c r="O136"/>
  <c r="N135"/>
  <c r="M135"/>
  <c r="L135"/>
  <c r="K135"/>
  <c r="J135"/>
  <c r="I135"/>
  <c r="H135"/>
  <c r="G135"/>
  <c r="F135"/>
  <c r="E135"/>
  <c r="D135"/>
  <c r="C135"/>
  <c r="O134"/>
  <c r="N133"/>
  <c r="M133"/>
  <c r="L133"/>
  <c r="K133"/>
  <c r="J133"/>
  <c r="I133"/>
  <c r="H133"/>
  <c r="G133"/>
  <c r="F133"/>
  <c r="E133"/>
  <c r="D133"/>
  <c r="C133"/>
  <c r="O132"/>
  <c r="N131"/>
  <c r="M131"/>
  <c r="L131"/>
  <c r="K131"/>
  <c r="J131"/>
  <c r="I131"/>
  <c r="H131"/>
  <c r="G131"/>
  <c r="F131"/>
  <c r="E131"/>
  <c r="D131"/>
  <c r="C131"/>
  <c r="O130"/>
  <c r="N129"/>
  <c r="M129"/>
  <c r="L129"/>
  <c r="K129"/>
  <c r="J129"/>
  <c r="I129"/>
  <c r="H129"/>
  <c r="G129"/>
  <c r="F129"/>
  <c r="E129"/>
  <c r="D129"/>
  <c r="C129"/>
  <c r="O128"/>
  <c r="N127"/>
  <c r="M127"/>
  <c r="L127"/>
  <c r="K127"/>
  <c r="J127"/>
  <c r="I127"/>
  <c r="H127"/>
  <c r="G127"/>
  <c r="F127"/>
  <c r="E127"/>
  <c r="D127"/>
  <c r="C127"/>
  <c r="O126"/>
  <c r="N125"/>
  <c r="M125"/>
  <c r="L125"/>
  <c r="K125"/>
  <c r="J125"/>
  <c r="I125"/>
  <c r="H125"/>
  <c r="G125"/>
  <c r="F125"/>
  <c r="E125"/>
  <c r="D125"/>
  <c r="C125"/>
  <c r="O124"/>
  <c r="N123"/>
  <c r="M123"/>
  <c r="M122" s="1"/>
  <c r="L123"/>
  <c r="K123"/>
  <c r="J123"/>
  <c r="I123"/>
  <c r="H123"/>
  <c r="G123"/>
  <c r="F123"/>
  <c r="E123"/>
  <c r="D123"/>
  <c r="C123"/>
  <c r="E122"/>
  <c r="O121"/>
  <c r="N120"/>
  <c r="M120"/>
  <c r="L120"/>
  <c r="K120"/>
  <c r="J120"/>
  <c r="I120"/>
  <c r="H120"/>
  <c r="G120"/>
  <c r="F120"/>
  <c r="E120"/>
  <c r="D120"/>
  <c r="C120"/>
  <c r="O119"/>
  <c r="N118"/>
  <c r="M118"/>
  <c r="L118"/>
  <c r="K118"/>
  <c r="J118"/>
  <c r="I118"/>
  <c r="H118"/>
  <c r="G118"/>
  <c r="F118"/>
  <c r="E118"/>
  <c r="D118"/>
  <c r="C118"/>
  <c r="O117"/>
  <c r="N116"/>
  <c r="M116"/>
  <c r="L116"/>
  <c r="K116"/>
  <c r="J116"/>
  <c r="I116"/>
  <c r="H116"/>
  <c r="H115" s="1"/>
  <c r="G116"/>
  <c r="F116"/>
  <c r="E116"/>
  <c r="D116"/>
  <c r="D115" s="1"/>
  <c r="C116"/>
  <c r="L115"/>
  <c r="O114"/>
  <c r="N113"/>
  <c r="M113"/>
  <c r="L113"/>
  <c r="K113"/>
  <c r="J113"/>
  <c r="I113"/>
  <c r="H113"/>
  <c r="G113"/>
  <c r="F113"/>
  <c r="E113"/>
  <c r="D113"/>
  <c r="C113"/>
  <c r="O112"/>
  <c r="N111"/>
  <c r="M111"/>
  <c r="L111"/>
  <c r="K111"/>
  <c r="J111"/>
  <c r="I111"/>
  <c r="H111"/>
  <c r="G111"/>
  <c r="F111"/>
  <c r="E111"/>
  <c r="D111"/>
  <c r="C111"/>
  <c r="O110"/>
  <c r="N109"/>
  <c r="M109"/>
  <c r="L109"/>
  <c r="K109"/>
  <c r="J109"/>
  <c r="I109"/>
  <c r="H109"/>
  <c r="G109"/>
  <c r="F109"/>
  <c r="E109"/>
  <c r="D109"/>
  <c r="C109"/>
  <c r="O108"/>
  <c r="N107"/>
  <c r="M107"/>
  <c r="L107"/>
  <c r="K107"/>
  <c r="J107"/>
  <c r="I107"/>
  <c r="H107"/>
  <c r="G107"/>
  <c r="F107"/>
  <c r="E107"/>
  <c r="D107"/>
  <c r="C107"/>
  <c r="O106"/>
  <c r="O105"/>
  <c r="O104"/>
  <c r="O103"/>
  <c r="N102"/>
  <c r="M102"/>
  <c r="L102"/>
  <c r="K102"/>
  <c r="J102"/>
  <c r="I102"/>
  <c r="H102"/>
  <c r="G102"/>
  <c r="F102"/>
  <c r="E102"/>
  <c r="D102"/>
  <c r="C102"/>
  <c r="O100"/>
  <c r="N99"/>
  <c r="M99"/>
  <c r="L99"/>
  <c r="K99"/>
  <c r="J99"/>
  <c r="I99"/>
  <c r="H99"/>
  <c r="G99"/>
  <c r="F99"/>
  <c r="E99"/>
  <c r="D99"/>
  <c r="C99"/>
  <c r="O98"/>
  <c r="O97"/>
  <c r="N96"/>
  <c r="M96"/>
  <c r="M95" s="1"/>
  <c r="L96"/>
  <c r="K96"/>
  <c r="K95" s="1"/>
  <c r="J96"/>
  <c r="I96"/>
  <c r="I95" s="1"/>
  <c r="H96"/>
  <c r="G96"/>
  <c r="G95" s="1"/>
  <c r="F96"/>
  <c r="E96"/>
  <c r="E95" s="1"/>
  <c r="D96"/>
  <c r="C96"/>
  <c r="C95" s="1"/>
  <c r="L95"/>
  <c r="H95"/>
  <c r="D95"/>
  <c r="O94"/>
  <c r="N93"/>
  <c r="M93"/>
  <c r="L93"/>
  <c r="K93"/>
  <c r="J93"/>
  <c r="I93"/>
  <c r="H93"/>
  <c r="G93"/>
  <c r="F93"/>
  <c r="E93"/>
  <c r="D93"/>
  <c r="C93"/>
  <c r="O92"/>
  <c r="O91"/>
  <c r="O90"/>
  <c r="N89"/>
  <c r="M89"/>
  <c r="L89"/>
  <c r="K89"/>
  <c r="J89"/>
  <c r="I89"/>
  <c r="H89"/>
  <c r="G89"/>
  <c r="F89"/>
  <c r="E89"/>
  <c r="D89"/>
  <c r="C89"/>
  <c r="O88"/>
  <c r="N87"/>
  <c r="M87"/>
  <c r="L87"/>
  <c r="K87"/>
  <c r="J87"/>
  <c r="I87"/>
  <c r="H87"/>
  <c r="G87"/>
  <c r="F87"/>
  <c r="E87"/>
  <c r="D87"/>
  <c r="C87"/>
  <c r="O86"/>
  <c r="N85"/>
  <c r="M85"/>
  <c r="L85"/>
  <c r="K85"/>
  <c r="J85"/>
  <c r="I85"/>
  <c r="H85"/>
  <c r="G85"/>
  <c r="F85"/>
  <c r="E85"/>
  <c r="D85"/>
  <c r="C85"/>
  <c r="O84"/>
  <c r="N83"/>
  <c r="M83"/>
  <c r="L83"/>
  <c r="K83"/>
  <c r="K80" s="1"/>
  <c r="J83"/>
  <c r="I83"/>
  <c r="I80" s="1"/>
  <c r="H83"/>
  <c r="G83"/>
  <c r="G80" s="1"/>
  <c r="F83"/>
  <c r="E83"/>
  <c r="E80" s="1"/>
  <c r="D83"/>
  <c r="C83"/>
  <c r="C80" s="1"/>
  <c r="O82"/>
  <c r="N81"/>
  <c r="M81"/>
  <c r="L81"/>
  <c r="K81"/>
  <c r="J81"/>
  <c r="I81"/>
  <c r="H81"/>
  <c r="G81"/>
  <c r="F81"/>
  <c r="E81"/>
  <c r="D81"/>
  <c r="C81"/>
  <c r="M80"/>
  <c r="O79"/>
  <c r="N78"/>
  <c r="M78"/>
  <c r="L78"/>
  <c r="K78"/>
  <c r="J78"/>
  <c r="I78"/>
  <c r="H78"/>
  <c r="G78"/>
  <c r="F78"/>
  <c r="E78"/>
  <c r="D78"/>
  <c r="C78"/>
  <c r="O77"/>
  <c r="N76"/>
  <c r="M76"/>
  <c r="L76"/>
  <c r="K76"/>
  <c r="J76"/>
  <c r="I76"/>
  <c r="H76"/>
  <c r="G76"/>
  <c r="F76"/>
  <c r="E76"/>
  <c r="D76"/>
  <c r="C76"/>
  <c r="O75"/>
  <c r="N74"/>
  <c r="M74"/>
  <c r="L74"/>
  <c r="K74"/>
  <c r="J74"/>
  <c r="I74"/>
  <c r="H74"/>
  <c r="G74"/>
  <c r="F74"/>
  <c r="E74"/>
  <c r="D74"/>
  <c r="C74"/>
  <c r="O73"/>
  <c r="N72"/>
  <c r="M72"/>
  <c r="L72"/>
  <c r="K72"/>
  <c r="J72"/>
  <c r="I72"/>
  <c r="H72"/>
  <c r="G72"/>
  <c r="F72"/>
  <c r="E72"/>
  <c r="D72"/>
  <c r="C72"/>
  <c r="O71"/>
  <c r="N70"/>
  <c r="M70"/>
  <c r="L70"/>
  <c r="K70"/>
  <c r="J70"/>
  <c r="I70"/>
  <c r="H70"/>
  <c r="G70"/>
  <c r="F70"/>
  <c r="E70"/>
  <c r="D70"/>
  <c r="C70"/>
  <c r="O69"/>
  <c r="N68"/>
  <c r="M68"/>
  <c r="L68"/>
  <c r="K68"/>
  <c r="J68"/>
  <c r="I68"/>
  <c r="H68"/>
  <c r="G68"/>
  <c r="F68"/>
  <c r="E68"/>
  <c r="D68"/>
  <c r="C68"/>
  <c r="O67"/>
  <c r="N66"/>
  <c r="M66"/>
  <c r="L66"/>
  <c r="K66"/>
  <c r="J66"/>
  <c r="I66"/>
  <c r="H66"/>
  <c r="G66"/>
  <c r="F66"/>
  <c r="E66"/>
  <c r="D66"/>
  <c r="C66"/>
  <c r="O65"/>
  <c r="N64"/>
  <c r="M64"/>
  <c r="L64"/>
  <c r="L61" s="1"/>
  <c r="K64"/>
  <c r="J64"/>
  <c r="I64"/>
  <c r="H64"/>
  <c r="G64"/>
  <c r="F64"/>
  <c r="E64"/>
  <c r="D64"/>
  <c r="C64"/>
  <c r="O63"/>
  <c r="N62"/>
  <c r="M62"/>
  <c r="L62"/>
  <c r="K62"/>
  <c r="J62"/>
  <c r="I62"/>
  <c r="H62"/>
  <c r="G62"/>
  <c r="F62"/>
  <c r="E62"/>
  <c r="D62"/>
  <c r="C62"/>
  <c r="D61"/>
  <c r="O60"/>
  <c r="N59"/>
  <c r="M59"/>
  <c r="L59"/>
  <c r="K59"/>
  <c r="J59"/>
  <c r="I59"/>
  <c r="H59"/>
  <c r="G59"/>
  <c r="F59"/>
  <c r="E59"/>
  <c r="D59"/>
  <c r="C59"/>
  <c r="O58"/>
  <c r="N57"/>
  <c r="M57"/>
  <c r="L57"/>
  <c r="K57"/>
  <c r="J57"/>
  <c r="I57"/>
  <c r="H57"/>
  <c r="G57"/>
  <c r="F57"/>
  <c r="E57"/>
  <c r="D57"/>
  <c r="C57"/>
  <c r="O56"/>
  <c r="N55"/>
  <c r="M55"/>
  <c r="L55"/>
  <c r="K55"/>
  <c r="J55"/>
  <c r="I55"/>
  <c r="H55"/>
  <c r="G55"/>
  <c r="F55"/>
  <c r="E55"/>
  <c r="D55"/>
  <c r="C55"/>
  <c r="O54"/>
  <c r="N53"/>
  <c r="M53"/>
  <c r="L53"/>
  <c r="K53"/>
  <c r="J53"/>
  <c r="I53"/>
  <c r="H53"/>
  <c r="G53"/>
  <c r="F53"/>
  <c r="E53"/>
  <c r="D53"/>
  <c r="C53"/>
  <c r="O52"/>
  <c r="N51"/>
  <c r="M51"/>
  <c r="L51"/>
  <c r="K51"/>
  <c r="J51"/>
  <c r="I51"/>
  <c r="H51"/>
  <c r="G51"/>
  <c r="F51"/>
  <c r="E51"/>
  <c r="D51"/>
  <c r="C51"/>
  <c r="O50"/>
  <c r="N49"/>
  <c r="M49"/>
  <c r="L49"/>
  <c r="K49"/>
  <c r="J49"/>
  <c r="I49"/>
  <c r="H49"/>
  <c r="G49"/>
  <c r="F49"/>
  <c r="E49"/>
  <c r="D49"/>
  <c r="C49"/>
  <c r="O48"/>
  <c r="N47"/>
  <c r="M47"/>
  <c r="L47"/>
  <c r="K47"/>
  <c r="J47"/>
  <c r="I47"/>
  <c r="H47"/>
  <c r="G47"/>
  <c r="F47"/>
  <c r="E47"/>
  <c r="D47"/>
  <c r="C47"/>
  <c r="O46"/>
  <c r="N45"/>
  <c r="M45"/>
  <c r="L45"/>
  <c r="K45"/>
  <c r="K42" s="1"/>
  <c r="J45"/>
  <c r="I45"/>
  <c r="I42" s="1"/>
  <c r="H45"/>
  <c r="G45"/>
  <c r="G42" s="1"/>
  <c r="F45"/>
  <c r="E45"/>
  <c r="E42" s="1"/>
  <c r="D45"/>
  <c r="C45"/>
  <c r="C42" s="1"/>
  <c r="O44"/>
  <c r="N43"/>
  <c r="M43"/>
  <c r="L43"/>
  <c r="K43"/>
  <c r="J43"/>
  <c r="I43"/>
  <c r="H43"/>
  <c r="G43"/>
  <c r="F43"/>
  <c r="E43"/>
  <c r="D43"/>
  <c r="C43"/>
  <c r="M42"/>
  <c r="O41"/>
  <c r="N40"/>
  <c r="M40"/>
  <c r="L40"/>
  <c r="K40"/>
  <c r="J40"/>
  <c r="I40"/>
  <c r="H40"/>
  <c r="G40"/>
  <c r="F40"/>
  <c r="E40"/>
  <c r="D40"/>
  <c r="C40"/>
  <c r="N38"/>
  <c r="M38"/>
  <c r="L38"/>
  <c r="K38"/>
  <c r="J38"/>
  <c r="I38"/>
  <c r="H38"/>
  <c r="G38"/>
  <c r="F38"/>
  <c r="E38"/>
  <c r="D38"/>
  <c r="C38"/>
  <c r="O35"/>
  <c r="N29"/>
  <c r="M29"/>
  <c r="L29"/>
  <c r="K29"/>
  <c r="J29"/>
  <c r="I29"/>
  <c r="H29"/>
  <c r="G29"/>
  <c r="F29"/>
  <c r="E29"/>
  <c r="D29"/>
  <c r="C29"/>
  <c r="J28"/>
  <c r="N24"/>
  <c r="M24"/>
  <c r="L24"/>
  <c r="K24"/>
  <c r="J24"/>
  <c r="I24"/>
  <c r="H24"/>
  <c r="G24"/>
  <c r="F24"/>
  <c r="E24"/>
  <c r="D24"/>
  <c r="C24"/>
  <c r="N22"/>
  <c r="M22"/>
  <c r="L22"/>
  <c r="K22"/>
  <c r="J22"/>
  <c r="I22"/>
  <c r="H22"/>
  <c r="G22"/>
  <c r="F22"/>
  <c r="E22"/>
  <c r="D22"/>
  <c r="C22"/>
  <c r="O21"/>
  <c r="N20"/>
  <c r="M20"/>
  <c r="L20"/>
  <c r="K20"/>
  <c r="J20"/>
  <c r="I20"/>
  <c r="H20"/>
  <c r="G20"/>
  <c r="F20"/>
  <c r="E20"/>
  <c r="D20"/>
  <c r="C20"/>
  <c r="N16"/>
  <c r="M16"/>
  <c r="L16"/>
  <c r="K16"/>
  <c r="J16"/>
  <c r="I16"/>
  <c r="H16"/>
  <c r="G16"/>
  <c r="F16"/>
  <c r="E16"/>
  <c r="D16"/>
  <c r="C16"/>
  <c r="N14"/>
  <c r="M14"/>
  <c r="L14"/>
  <c r="K14"/>
  <c r="J14"/>
  <c r="I14"/>
  <c r="H14"/>
  <c r="G14"/>
  <c r="F14"/>
  <c r="E14"/>
  <c r="D14"/>
  <c r="C14"/>
  <c r="N12"/>
  <c r="M12"/>
  <c r="L12"/>
  <c r="K12"/>
  <c r="J12"/>
  <c r="I12"/>
  <c r="H12"/>
  <c r="G12"/>
  <c r="F12"/>
  <c r="E12"/>
  <c r="D12"/>
  <c r="C12"/>
  <c r="N8"/>
  <c r="M8"/>
  <c r="L8"/>
  <c r="K8"/>
  <c r="J8"/>
  <c r="I8"/>
  <c r="H8"/>
  <c r="G8"/>
  <c r="F8"/>
  <c r="E8"/>
  <c r="D8"/>
  <c r="C8"/>
  <c r="O7"/>
  <c r="N6"/>
  <c r="M6"/>
  <c r="M5" s="1"/>
  <c r="L6"/>
  <c r="K6"/>
  <c r="J6"/>
  <c r="I6"/>
  <c r="H6"/>
  <c r="G6"/>
  <c r="F6"/>
  <c r="E6"/>
  <c r="D6"/>
  <c r="C6"/>
  <c r="E5"/>
  <c r="H4" i="7" l="1"/>
  <c r="J346"/>
  <c r="D28"/>
  <c r="F28"/>
  <c r="F4" s="1"/>
  <c r="H28"/>
  <c r="J28"/>
  <c r="J4" s="1"/>
  <c r="L28"/>
  <c r="L4" s="1"/>
  <c r="N28"/>
  <c r="O38"/>
  <c r="O40"/>
  <c r="D42"/>
  <c r="F42"/>
  <c r="O42" s="1"/>
  <c r="H42"/>
  <c r="J42"/>
  <c r="L42"/>
  <c r="N42"/>
  <c r="O45"/>
  <c r="O49"/>
  <c r="O53"/>
  <c r="O57"/>
  <c r="C61"/>
  <c r="E61"/>
  <c r="G61"/>
  <c r="I61"/>
  <c r="K61"/>
  <c r="M61"/>
  <c r="O66"/>
  <c r="O70"/>
  <c r="O74"/>
  <c r="O78"/>
  <c r="D80"/>
  <c r="F80"/>
  <c r="H80"/>
  <c r="J80"/>
  <c r="L80"/>
  <c r="N80"/>
  <c r="O83"/>
  <c r="O87"/>
  <c r="O93"/>
  <c r="O118"/>
  <c r="C122"/>
  <c r="O122" s="1"/>
  <c r="D142"/>
  <c r="F142"/>
  <c r="H142"/>
  <c r="J142"/>
  <c r="L142"/>
  <c r="N142"/>
  <c r="O145"/>
  <c r="O148"/>
  <c r="E142"/>
  <c r="I142"/>
  <c r="M142"/>
  <c r="O152"/>
  <c r="O159"/>
  <c r="O162"/>
  <c r="D166"/>
  <c r="F166"/>
  <c r="H166"/>
  <c r="J166"/>
  <c r="L166"/>
  <c r="N166"/>
  <c r="O169"/>
  <c r="O176"/>
  <c r="O180"/>
  <c r="O183"/>
  <c r="O188"/>
  <c r="E187"/>
  <c r="G187"/>
  <c r="G141" s="1"/>
  <c r="I187"/>
  <c r="K187"/>
  <c r="K141" s="1"/>
  <c r="M187"/>
  <c r="O196"/>
  <c r="O202"/>
  <c r="O210"/>
  <c r="O214"/>
  <c r="D220"/>
  <c r="O220" s="1"/>
  <c r="F220"/>
  <c r="H220"/>
  <c r="J220"/>
  <c r="L220"/>
  <c r="N220"/>
  <c r="O225"/>
  <c r="O229"/>
  <c r="O233"/>
  <c r="O237"/>
  <c r="D242"/>
  <c r="F242"/>
  <c r="H242"/>
  <c r="J242"/>
  <c r="L242"/>
  <c r="N242"/>
  <c r="O248"/>
  <c r="O252"/>
  <c r="O255"/>
  <c r="O262"/>
  <c r="D264"/>
  <c r="O264" s="1"/>
  <c r="F264"/>
  <c r="H264"/>
  <c r="J264"/>
  <c r="L264"/>
  <c r="N264"/>
  <c r="O267"/>
  <c r="O271"/>
  <c r="O275"/>
  <c r="O280"/>
  <c r="E279"/>
  <c r="G279"/>
  <c r="I279"/>
  <c r="K279"/>
  <c r="M279"/>
  <c r="O284"/>
  <c r="O288"/>
  <c r="O292"/>
  <c r="O300"/>
  <c r="E299"/>
  <c r="G299"/>
  <c r="I299"/>
  <c r="K299"/>
  <c r="M299"/>
  <c r="O309"/>
  <c r="O314"/>
  <c r="E313"/>
  <c r="G313"/>
  <c r="I313"/>
  <c r="K313"/>
  <c r="M313"/>
  <c r="O321"/>
  <c r="O324"/>
  <c r="O331"/>
  <c r="O334"/>
  <c r="O348"/>
  <c r="E347"/>
  <c r="G347"/>
  <c r="I347"/>
  <c r="K347"/>
  <c r="M347"/>
  <c r="O356"/>
  <c r="C359"/>
  <c r="O359" s="1"/>
  <c r="O363"/>
  <c r="O377"/>
  <c r="O381"/>
  <c r="O385"/>
  <c r="O391"/>
  <c r="E390"/>
  <c r="G390"/>
  <c r="I390"/>
  <c r="K390"/>
  <c r="M390"/>
  <c r="O395"/>
  <c r="O399"/>
  <c r="O403"/>
  <c r="C409"/>
  <c r="O409" s="1"/>
  <c r="O410"/>
  <c r="O414"/>
  <c r="O418"/>
  <c r="O422"/>
  <c r="O426"/>
  <c r="O436"/>
  <c r="O443"/>
  <c r="E442"/>
  <c r="G442"/>
  <c r="I442"/>
  <c r="K442"/>
  <c r="M442"/>
  <c r="O447"/>
  <c r="O451"/>
  <c r="O455"/>
  <c r="O459"/>
  <c r="N4"/>
  <c r="O6"/>
  <c r="E5"/>
  <c r="E4" s="1"/>
  <c r="G5"/>
  <c r="G4" s="1"/>
  <c r="I5"/>
  <c r="I4" s="1"/>
  <c r="K5"/>
  <c r="K4" s="1"/>
  <c r="M5"/>
  <c r="M4" s="1"/>
  <c r="D5"/>
  <c r="D4" s="1"/>
  <c r="O22"/>
  <c r="O24"/>
  <c r="O28"/>
  <c r="O80"/>
  <c r="O166"/>
  <c r="O242"/>
  <c r="D346"/>
  <c r="O355"/>
  <c r="F347"/>
  <c r="F346" s="1"/>
  <c r="L347"/>
  <c r="L346" s="1"/>
  <c r="N347"/>
  <c r="N346" s="1"/>
  <c r="O387"/>
  <c r="O53" i="6"/>
  <c r="K141"/>
  <c r="F141"/>
  <c r="J141"/>
  <c r="E142"/>
  <c r="E141" s="1"/>
  <c r="M142"/>
  <c r="M141" s="1"/>
  <c r="C5"/>
  <c r="E5"/>
  <c r="G5"/>
  <c r="I5"/>
  <c r="K5"/>
  <c r="M5"/>
  <c r="M4" s="1"/>
  <c r="O16"/>
  <c r="O20"/>
  <c r="O24"/>
  <c r="C28"/>
  <c r="C4" s="1"/>
  <c r="C42"/>
  <c r="O42" s="1"/>
  <c r="O64"/>
  <c r="O68"/>
  <c r="O72"/>
  <c r="O76"/>
  <c r="C80"/>
  <c r="O80" s="1"/>
  <c r="O99"/>
  <c r="C101"/>
  <c r="O101" s="1"/>
  <c r="E101"/>
  <c r="G101"/>
  <c r="I101"/>
  <c r="K101"/>
  <c r="M101"/>
  <c r="O107"/>
  <c r="D101"/>
  <c r="H101"/>
  <c r="H4" s="1"/>
  <c r="L101"/>
  <c r="O111"/>
  <c r="C115"/>
  <c r="E115"/>
  <c r="G115"/>
  <c r="K115"/>
  <c r="M115"/>
  <c r="O120"/>
  <c r="D122"/>
  <c r="O122" s="1"/>
  <c r="F122"/>
  <c r="F4" s="1"/>
  <c r="H122"/>
  <c r="J122"/>
  <c r="L122"/>
  <c r="N122"/>
  <c r="N4" s="1"/>
  <c r="O125"/>
  <c r="O129"/>
  <c r="O133"/>
  <c r="O137"/>
  <c r="O150"/>
  <c r="O154"/>
  <c r="C166"/>
  <c r="O174"/>
  <c r="O178"/>
  <c r="O185"/>
  <c r="O194"/>
  <c r="O200"/>
  <c r="O204"/>
  <c r="O212"/>
  <c r="C220"/>
  <c r="O220" s="1"/>
  <c r="O221"/>
  <c r="O227"/>
  <c r="O231"/>
  <c r="O235"/>
  <c r="O239"/>
  <c r="C242"/>
  <c r="O242" s="1"/>
  <c r="O243"/>
  <c r="O246"/>
  <c r="O250"/>
  <c r="O257"/>
  <c r="O260"/>
  <c r="C264"/>
  <c r="O264" s="1"/>
  <c r="O265"/>
  <c r="O269"/>
  <c r="O273"/>
  <c r="O277"/>
  <c r="O282"/>
  <c r="O286"/>
  <c r="O290"/>
  <c r="O294"/>
  <c r="O297"/>
  <c r="O304"/>
  <c r="O307"/>
  <c r="O311"/>
  <c r="O316"/>
  <c r="O319"/>
  <c r="O326"/>
  <c r="O329"/>
  <c r="O350"/>
  <c r="O353"/>
  <c r="F347"/>
  <c r="F346" s="1"/>
  <c r="L347"/>
  <c r="N347"/>
  <c r="N346" s="1"/>
  <c r="O361"/>
  <c r="O365"/>
  <c r="O371"/>
  <c r="O375"/>
  <c r="E374"/>
  <c r="G374"/>
  <c r="I374"/>
  <c r="K374"/>
  <c r="M374"/>
  <c r="O379"/>
  <c r="O383"/>
  <c r="O387"/>
  <c r="O388"/>
  <c r="O393"/>
  <c r="O397"/>
  <c r="O401"/>
  <c r="O405"/>
  <c r="D409"/>
  <c r="D346" s="1"/>
  <c r="F409"/>
  <c r="H409"/>
  <c r="J409"/>
  <c r="J346" s="1"/>
  <c r="L409"/>
  <c r="N409"/>
  <c r="O412"/>
  <c r="O416"/>
  <c r="O420"/>
  <c r="O424"/>
  <c r="O429"/>
  <c r="E428"/>
  <c r="G428"/>
  <c r="I428"/>
  <c r="K428"/>
  <c r="M428"/>
  <c r="O434"/>
  <c r="O438"/>
  <c r="O445"/>
  <c r="O449"/>
  <c r="O453"/>
  <c r="O457"/>
  <c r="J4"/>
  <c r="N141"/>
  <c r="I142"/>
  <c r="I141" s="1"/>
  <c r="J166"/>
  <c r="E347"/>
  <c r="E346" s="1"/>
  <c r="I347"/>
  <c r="M347"/>
  <c r="M346" s="1"/>
  <c r="O359"/>
  <c r="D5" i="5"/>
  <c r="F5"/>
  <c r="H5"/>
  <c r="J5"/>
  <c r="L5"/>
  <c r="N5"/>
  <c r="O8"/>
  <c r="G5"/>
  <c r="I5"/>
  <c r="K5"/>
  <c r="O12"/>
  <c r="O14"/>
  <c r="F28"/>
  <c r="N28"/>
  <c r="H61"/>
  <c r="C101"/>
  <c r="E101"/>
  <c r="O101" s="1"/>
  <c r="G101"/>
  <c r="I101"/>
  <c r="K101"/>
  <c r="M101"/>
  <c r="D101"/>
  <c r="H101"/>
  <c r="L101"/>
  <c r="C122"/>
  <c r="G122"/>
  <c r="I122"/>
  <c r="K122"/>
  <c r="E166"/>
  <c r="I166"/>
  <c r="O176"/>
  <c r="O180"/>
  <c r="D220"/>
  <c r="F220"/>
  <c r="H220"/>
  <c r="J220"/>
  <c r="L220"/>
  <c r="N220"/>
  <c r="O225"/>
  <c r="G220"/>
  <c r="I220"/>
  <c r="K220"/>
  <c r="O229"/>
  <c r="O233"/>
  <c r="O237"/>
  <c r="E242"/>
  <c r="M242"/>
  <c r="H279"/>
  <c r="O300"/>
  <c r="E299"/>
  <c r="G299"/>
  <c r="I299"/>
  <c r="K299"/>
  <c r="M299"/>
  <c r="D299"/>
  <c r="F299"/>
  <c r="J299"/>
  <c r="L299"/>
  <c r="N299"/>
  <c r="O309"/>
  <c r="O356"/>
  <c r="C359"/>
  <c r="D374"/>
  <c r="H374"/>
  <c r="J374"/>
  <c r="L374"/>
  <c r="O377"/>
  <c r="O381"/>
  <c r="O385"/>
  <c r="O16"/>
  <c r="O20"/>
  <c r="D28"/>
  <c r="H28"/>
  <c r="L28"/>
  <c r="C61"/>
  <c r="E61"/>
  <c r="G61"/>
  <c r="I61"/>
  <c r="K61"/>
  <c r="M61"/>
  <c r="F61"/>
  <c r="J61"/>
  <c r="N61"/>
  <c r="O66"/>
  <c r="O70"/>
  <c r="O74"/>
  <c r="O78"/>
  <c r="C115"/>
  <c r="E115"/>
  <c r="G115"/>
  <c r="I115"/>
  <c r="K115"/>
  <c r="M115"/>
  <c r="F115"/>
  <c r="J115"/>
  <c r="N115"/>
  <c r="O120"/>
  <c r="O143"/>
  <c r="E142"/>
  <c r="I142"/>
  <c r="M142"/>
  <c r="O150"/>
  <c r="O154"/>
  <c r="O157"/>
  <c r="O188"/>
  <c r="E187"/>
  <c r="G187"/>
  <c r="I187"/>
  <c r="K187"/>
  <c r="M187"/>
  <c r="F187"/>
  <c r="J187"/>
  <c r="N187"/>
  <c r="O196"/>
  <c r="O210"/>
  <c r="O214"/>
  <c r="D242"/>
  <c r="F242"/>
  <c r="H242"/>
  <c r="J242"/>
  <c r="L242"/>
  <c r="N242"/>
  <c r="O248"/>
  <c r="G242"/>
  <c r="K242"/>
  <c r="O252"/>
  <c r="O255"/>
  <c r="O262"/>
  <c r="O280"/>
  <c r="E279"/>
  <c r="G279"/>
  <c r="I279"/>
  <c r="K279"/>
  <c r="M279"/>
  <c r="F279"/>
  <c r="J279"/>
  <c r="N279"/>
  <c r="O284"/>
  <c r="O288"/>
  <c r="O292"/>
  <c r="O314"/>
  <c r="E313"/>
  <c r="G313"/>
  <c r="I313"/>
  <c r="K313"/>
  <c r="M313"/>
  <c r="F313"/>
  <c r="J313"/>
  <c r="N313"/>
  <c r="O321"/>
  <c r="O324"/>
  <c r="O331"/>
  <c r="O334"/>
  <c r="O348"/>
  <c r="G347"/>
  <c r="K347"/>
  <c r="D347"/>
  <c r="J347"/>
  <c r="C355"/>
  <c r="C347" s="1"/>
  <c r="O391"/>
  <c r="E390"/>
  <c r="E346" s="1"/>
  <c r="G390"/>
  <c r="I390"/>
  <c r="K390"/>
  <c r="M390"/>
  <c r="F390"/>
  <c r="J390"/>
  <c r="N390"/>
  <c r="O395"/>
  <c r="O399"/>
  <c r="O403"/>
  <c r="C409"/>
  <c r="D428"/>
  <c r="H428"/>
  <c r="L428"/>
  <c r="O436"/>
  <c r="O355"/>
  <c r="O40"/>
  <c r="C5"/>
  <c r="O6"/>
  <c r="O22"/>
  <c r="O24"/>
  <c r="E28"/>
  <c r="G28"/>
  <c r="I28"/>
  <c r="I4" s="1"/>
  <c r="K28"/>
  <c r="M28"/>
  <c r="M4" s="1"/>
  <c r="O43"/>
  <c r="O47"/>
  <c r="O51"/>
  <c r="O55"/>
  <c r="O59"/>
  <c r="O64"/>
  <c r="O68"/>
  <c r="O72"/>
  <c r="O76"/>
  <c r="O81"/>
  <c r="O85"/>
  <c r="O89"/>
  <c r="F95"/>
  <c r="J95"/>
  <c r="O95" s="1"/>
  <c r="N95"/>
  <c r="F101"/>
  <c r="J101"/>
  <c r="N101"/>
  <c r="O109"/>
  <c r="O113"/>
  <c r="O118"/>
  <c r="O123"/>
  <c r="O127"/>
  <c r="O131"/>
  <c r="O135"/>
  <c r="O139"/>
  <c r="O148"/>
  <c r="O152"/>
  <c r="O162"/>
  <c r="O167"/>
  <c r="O171"/>
  <c r="O174"/>
  <c r="G166"/>
  <c r="K166"/>
  <c r="O178"/>
  <c r="O185"/>
  <c r="O194"/>
  <c r="O200"/>
  <c r="O204"/>
  <c r="O212"/>
  <c r="C220"/>
  <c r="O221"/>
  <c r="O227"/>
  <c r="O231"/>
  <c r="O235"/>
  <c r="O239"/>
  <c r="C242"/>
  <c r="O243"/>
  <c r="O246"/>
  <c r="O250"/>
  <c r="O257"/>
  <c r="O260"/>
  <c r="C264"/>
  <c r="O264" s="1"/>
  <c r="O265"/>
  <c r="O269"/>
  <c r="O273"/>
  <c r="O277"/>
  <c r="O282"/>
  <c r="O286"/>
  <c r="O290"/>
  <c r="O294"/>
  <c r="O297"/>
  <c r="O304"/>
  <c r="O307"/>
  <c r="O311"/>
  <c r="O316"/>
  <c r="O319"/>
  <c r="O326"/>
  <c r="O329"/>
  <c r="O350"/>
  <c r="O353"/>
  <c r="F347"/>
  <c r="L347"/>
  <c r="N347"/>
  <c r="O361"/>
  <c r="O365"/>
  <c r="O371"/>
  <c r="O375"/>
  <c r="E374"/>
  <c r="G374"/>
  <c r="I374"/>
  <c r="K374"/>
  <c r="K346" s="1"/>
  <c r="M374"/>
  <c r="O379"/>
  <c r="O383"/>
  <c r="O387"/>
  <c r="O388"/>
  <c r="O393"/>
  <c r="O397"/>
  <c r="O401"/>
  <c r="O405"/>
  <c r="D409"/>
  <c r="D346" s="1"/>
  <c r="F409"/>
  <c r="H409"/>
  <c r="J409"/>
  <c r="L409"/>
  <c r="N409"/>
  <c r="O412"/>
  <c r="O416"/>
  <c r="O420"/>
  <c r="O424"/>
  <c r="O429"/>
  <c r="E428"/>
  <c r="G428"/>
  <c r="I428"/>
  <c r="K428"/>
  <c r="M428"/>
  <c r="O434"/>
  <c r="O438"/>
  <c r="O445"/>
  <c r="O449"/>
  <c r="O453"/>
  <c r="O457"/>
  <c r="O202"/>
  <c r="E347"/>
  <c r="I347"/>
  <c r="I346" s="1"/>
  <c r="M347"/>
  <c r="O359"/>
  <c r="C5" i="7"/>
  <c r="O29"/>
  <c r="O43"/>
  <c r="O47"/>
  <c r="O51"/>
  <c r="O55"/>
  <c r="O59"/>
  <c r="O81"/>
  <c r="O85"/>
  <c r="O89"/>
  <c r="O95"/>
  <c r="O96"/>
  <c r="O101"/>
  <c r="O102"/>
  <c r="O109"/>
  <c r="O113"/>
  <c r="O123"/>
  <c r="O127"/>
  <c r="O131"/>
  <c r="O135"/>
  <c r="O139"/>
  <c r="O143"/>
  <c r="O157"/>
  <c r="O167"/>
  <c r="O171"/>
  <c r="H346"/>
  <c r="E346"/>
  <c r="G346"/>
  <c r="I346"/>
  <c r="K346"/>
  <c r="M346"/>
  <c r="O62"/>
  <c r="O61" s="1"/>
  <c r="O115"/>
  <c r="O116"/>
  <c r="O142"/>
  <c r="C187"/>
  <c r="C279"/>
  <c r="O279" s="1"/>
  <c r="C299"/>
  <c r="C313"/>
  <c r="O313" s="1"/>
  <c r="C347"/>
  <c r="C370"/>
  <c r="O370" s="1"/>
  <c r="C374"/>
  <c r="O374" s="1"/>
  <c r="C390"/>
  <c r="O390" s="1"/>
  <c r="C428"/>
  <c r="O428" s="1"/>
  <c r="C442"/>
  <c r="O442" s="1"/>
  <c r="O5" i="6"/>
  <c r="D4"/>
  <c r="L4"/>
  <c r="O6"/>
  <c r="O62"/>
  <c r="O29"/>
  <c r="O43"/>
  <c r="O47"/>
  <c r="O51"/>
  <c r="O55"/>
  <c r="O59"/>
  <c r="O81"/>
  <c r="O85"/>
  <c r="O89"/>
  <c r="O95"/>
  <c r="O96"/>
  <c r="O102"/>
  <c r="O109"/>
  <c r="O113"/>
  <c r="O123"/>
  <c r="O127"/>
  <c r="O131"/>
  <c r="O135"/>
  <c r="O139"/>
  <c r="O143"/>
  <c r="O157"/>
  <c r="O167"/>
  <c r="O171"/>
  <c r="H346"/>
  <c r="G346"/>
  <c r="I346"/>
  <c r="K346"/>
  <c r="O409"/>
  <c r="I115"/>
  <c r="O116"/>
  <c r="C187"/>
  <c r="O187" s="1"/>
  <c r="C279"/>
  <c r="O279" s="1"/>
  <c r="C299"/>
  <c r="O299" s="1"/>
  <c r="C313"/>
  <c r="O313" s="1"/>
  <c r="C347"/>
  <c r="C370"/>
  <c r="O370" s="1"/>
  <c r="C374"/>
  <c r="O374" s="1"/>
  <c r="C390"/>
  <c r="O390" s="1"/>
  <c r="C428"/>
  <c r="O428" s="1"/>
  <c r="C442"/>
  <c r="O442" s="1"/>
  <c r="E4" i="5"/>
  <c r="O5"/>
  <c r="O29"/>
  <c r="C28"/>
  <c r="O38"/>
  <c r="D42"/>
  <c r="F42"/>
  <c r="H42"/>
  <c r="J42"/>
  <c r="L42"/>
  <c r="N42"/>
  <c r="O45"/>
  <c r="O49"/>
  <c r="O53"/>
  <c r="O57"/>
  <c r="O62"/>
  <c r="D80"/>
  <c r="F80"/>
  <c r="H80"/>
  <c r="J80"/>
  <c r="L80"/>
  <c r="N80"/>
  <c r="O83"/>
  <c r="O87"/>
  <c r="O93"/>
  <c r="O99"/>
  <c r="O107"/>
  <c r="O111"/>
  <c r="O116"/>
  <c r="D122"/>
  <c r="F122"/>
  <c r="H122"/>
  <c r="J122"/>
  <c r="L122"/>
  <c r="N122"/>
  <c r="O125"/>
  <c r="O129"/>
  <c r="O133"/>
  <c r="O137"/>
  <c r="K141"/>
  <c r="D142"/>
  <c r="F142"/>
  <c r="H142"/>
  <c r="J142"/>
  <c r="L142"/>
  <c r="N142"/>
  <c r="O145"/>
  <c r="O159"/>
  <c r="C166"/>
  <c r="D166"/>
  <c r="F166"/>
  <c r="H166"/>
  <c r="J166"/>
  <c r="L166"/>
  <c r="N166"/>
  <c r="O169"/>
  <c r="O183"/>
  <c r="H346"/>
  <c r="G346"/>
  <c r="M346"/>
  <c r="O96"/>
  <c r="O102"/>
  <c r="C187"/>
  <c r="C279"/>
  <c r="C299"/>
  <c r="C313"/>
  <c r="C370"/>
  <c r="O370" s="1"/>
  <c r="C374"/>
  <c r="C390"/>
  <c r="C428"/>
  <c r="C442"/>
  <c r="O442" s="1"/>
  <c r="M141" i="7" l="1"/>
  <c r="E141"/>
  <c r="L141"/>
  <c r="H141"/>
  <c r="D141"/>
  <c r="O299"/>
  <c r="O187"/>
  <c r="C141"/>
  <c r="I141"/>
  <c r="N141"/>
  <c r="J141"/>
  <c r="F141"/>
  <c r="E4" i="6"/>
  <c r="O142"/>
  <c r="I4"/>
  <c r="O61"/>
  <c r="O28"/>
  <c r="L346"/>
  <c r="O166"/>
  <c r="K4"/>
  <c r="G4"/>
  <c r="C4" i="5"/>
  <c r="O428"/>
  <c r="O374"/>
  <c r="O299"/>
  <c r="O187"/>
  <c r="O220"/>
  <c r="G141"/>
  <c r="O115"/>
  <c r="I141"/>
  <c r="O390"/>
  <c r="O313"/>
  <c r="O279"/>
  <c r="L141"/>
  <c r="H141"/>
  <c r="D141"/>
  <c r="N4"/>
  <c r="J4"/>
  <c r="F4"/>
  <c r="J346"/>
  <c r="O409"/>
  <c r="L346"/>
  <c r="O242"/>
  <c r="K4"/>
  <c r="G4"/>
  <c r="M141"/>
  <c r="E141"/>
  <c r="O122"/>
  <c r="O80"/>
  <c r="O61"/>
  <c r="L4"/>
  <c r="H4"/>
  <c r="O42"/>
  <c r="O28"/>
  <c r="N346"/>
  <c r="F346"/>
  <c r="C346" i="7"/>
  <c r="O346" s="1"/>
  <c r="O347"/>
  <c r="C4"/>
  <c r="O4" s="1"/>
  <c r="O5"/>
  <c r="C346" i="6"/>
  <c r="O346" s="1"/>
  <c r="O347"/>
  <c r="C141"/>
  <c r="O141" s="1"/>
  <c r="O115"/>
  <c r="O4"/>
  <c r="C346" i="5"/>
  <c r="O346" s="1"/>
  <c r="O347"/>
  <c r="O166"/>
  <c r="C141"/>
  <c r="D4"/>
  <c r="O4" s="1"/>
  <c r="N141"/>
  <c r="J141"/>
  <c r="F141"/>
  <c r="O142"/>
  <c r="O141" i="7" l="1"/>
  <c r="O141" i="5"/>
  <c r="D24" i="1" l="1"/>
  <c r="E24"/>
  <c r="F24"/>
  <c r="G24"/>
  <c r="H24"/>
  <c r="I24"/>
  <c r="J24"/>
  <c r="K24"/>
  <c r="L24"/>
  <c r="M24"/>
  <c r="N24"/>
  <c r="C24"/>
  <c r="D22"/>
  <c r="E22"/>
  <c r="F22"/>
  <c r="G22"/>
  <c r="H22"/>
  <c r="I22"/>
  <c r="J22"/>
  <c r="K22"/>
  <c r="L22"/>
  <c r="M22"/>
  <c r="N22"/>
  <c r="C22"/>
  <c r="D20"/>
  <c r="E20"/>
  <c r="F20"/>
  <c r="G20"/>
  <c r="H20"/>
  <c r="I20"/>
  <c r="J20"/>
  <c r="K20"/>
  <c r="L20"/>
  <c r="M20"/>
  <c r="N20"/>
  <c r="C20"/>
  <c r="D16"/>
  <c r="E16"/>
  <c r="F16"/>
  <c r="G16"/>
  <c r="H16"/>
  <c r="I16"/>
  <c r="J16"/>
  <c r="K16"/>
  <c r="L16"/>
  <c r="M16"/>
  <c r="N16"/>
  <c r="C16"/>
  <c r="D14"/>
  <c r="E14"/>
  <c r="F14"/>
  <c r="G14"/>
  <c r="H14"/>
  <c r="I14"/>
  <c r="J14"/>
  <c r="K14"/>
  <c r="L14"/>
  <c r="M14"/>
  <c r="N14"/>
  <c r="C14"/>
  <c r="D12"/>
  <c r="E12"/>
  <c r="F12"/>
  <c r="G12"/>
  <c r="H12"/>
  <c r="I12"/>
  <c r="J12"/>
  <c r="K12"/>
  <c r="L12"/>
  <c r="M12"/>
  <c r="N12"/>
  <c r="C12"/>
  <c r="D8"/>
  <c r="E8"/>
  <c r="F8"/>
  <c r="G8"/>
  <c r="H8"/>
  <c r="I8"/>
  <c r="J8"/>
  <c r="K8"/>
  <c r="L8"/>
  <c r="M8"/>
  <c r="N8"/>
  <c r="C8"/>
  <c r="D6"/>
  <c r="E6"/>
  <c r="F6"/>
  <c r="G6"/>
  <c r="H6"/>
  <c r="I6"/>
  <c r="J6"/>
  <c r="K6"/>
  <c r="L6"/>
  <c r="M6"/>
  <c r="N6"/>
  <c r="C6"/>
  <c r="N459"/>
  <c r="M459"/>
  <c r="L459"/>
  <c r="K459"/>
  <c r="J459"/>
  <c r="I459"/>
  <c r="H459"/>
  <c r="G459"/>
  <c r="F459"/>
  <c r="E459"/>
  <c r="D459"/>
  <c r="C459"/>
  <c r="N457"/>
  <c r="M457"/>
  <c r="L457"/>
  <c r="K457"/>
  <c r="J457"/>
  <c r="I457"/>
  <c r="H457"/>
  <c r="G457"/>
  <c r="F457"/>
  <c r="E457"/>
  <c r="D457"/>
  <c r="C457"/>
  <c r="N455"/>
  <c r="M455"/>
  <c r="L455"/>
  <c r="K455"/>
  <c r="J455"/>
  <c r="I455"/>
  <c r="H455"/>
  <c r="G455"/>
  <c r="F455"/>
  <c r="E455"/>
  <c r="D455"/>
  <c r="C455"/>
  <c r="N453"/>
  <c r="M453"/>
  <c r="L453"/>
  <c r="K453"/>
  <c r="J453"/>
  <c r="I453"/>
  <c r="H453"/>
  <c r="G453"/>
  <c r="F453"/>
  <c r="E453"/>
  <c r="D453"/>
  <c r="C453"/>
  <c r="N451"/>
  <c r="M451"/>
  <c r="L451"/>
  <c r="K451"/>
  <c r="J451"/>
  <c r="I451"/>
  <c r="H451"/>
  <c r="G451"/>
  <c r="F451"/>
  <c r="E451"/>
  <c r="D451"/>
  <c r="C451"/>
  <c r="N449"/>
  <c r="M449"/>
  <c r="L449"/>
  <c r="K449"/>
  <c r="J449"/>
  <c r="I449"/>
  <c r="H449"/>
  <c r="G449"/>
  <c r="F449"/>
  <c r="E449"/>
  <c r="D449"/>
  <c r="C449"/>
  <c r="N447"/>
  <c r="M447"/>
  <c r="L447"/>
  <c r="K447"/>
  <c r="J447"/>
  <c r="I447"/>
  <c r="H447"/>
  <c r="G447"/>
  <c r="F447"/>
  <c r="E447"/>
  <c r="D447"/>
  <c r="C447"/>
  <c r="N445"/>
  <c r="M445"/>
  <c r="L445"/>
  <c r="K445"/>
  <c r="J445"/>
  <c r="I445"/>
  <c r="H445"/>
  <c r="G445"/>
  <c r="F445"/>
  <c r="E445"/>
  <c r="D445"/>
  <c r="C445"/>
  <c r="N443"/>
  <c r="N442" s="1"/>
  <c r="M443"/>
  <c r="M442" s="1"/>
  <c r="L443"/>
  <c r="L442" s="1"/>
  <c r="K443"/>
  <c r="K442" s="1"/>
  <c r="J443"/>
  <c r="J442" s="1"/>
  <c r="I443"/>
  <c r="I442" s="1"/>
  <c r="H443"/>
  <c r="H442" s="1"/>
  <c r="G443"/>
  <c r="G442" s="1"/>
  <c r="F443"/>
  <c r="F442" s="1"/>
  <c r="E443"/>
  <c r="E442" s="1"/>
  <c r="D443"/>
  <c r="D442" s="1"/>
  <c r="C443"/>
  <c r="O460"/>
  <c r="O458"/>
  <c r="O456"/>
  <c r="O454"/>
  <c r="O452"/>
  <c r="O450"/>
  <c r="O448"/>
  <c r="O446"/>
  <c r="O444"/>
  <c r="N438"/>
  <c r="M438"/>
  <c r="L438"/>
  <c r="K438"/>
  <c r="J438"/>
  <c r="I438"/>
  <c r="H438"/>
  <c r="G438"/>
  <c r="F438"/>
  <c r="E438"/>
  <c r="D438"/>
  <c r="C438"/>
  <c r="N436"/>
  <c r="M436"/>
  <c r="L436"/>
  <c r="K436"/>
  <c r="J436"/>
  <c r="I436"/>
  <c r="H436"/>
  <c r="G436"/>
  <c r="F436"/>
  <c r="E436"/>
  <c r="D436"/>
  <c r="C436"/>
  <c r="O441"/>
  <c r="O440"/>
  <c r="O439"/>
  <c r="O437"/>
  <c r="D429"/>
  <c r="E429"/>
  <c r="F429"/>
  <c r="G429"/>
  <c r="H429"/>
  <c r="I429"/>
  <c r="J429"/>
  <c r="K429"/>
  <c r="L429"/>
  <c r="M429"/>
  <c r="N429"/>
  <c r="C429"/>
  <c r="N434"/>
  <c r="M434"/>
  <c r="L434"/>
  <c r="K434"/>
  <c r="J434"/>
  <c r="I434"/>
  <c r="H434"/>
  <c r="G434"/>
  <c r="F434"/>
  <c r="E434"/>
  <c r="D434"/>
  <c r="C434"/>
  <c r="O435"/>
  <c r="O433"/>
  <c r="O432"/>
  <c r="O431"/>
  <c r="O430"/>
  <c r="N426"/>
  <c r="M426"/>
  <c r="L426"/>
  <c r="K426"/>
  <c r="J426"/>
  <c r="I426"/>
  <c r="H426"/>
  <c r="G426"/>
  <c r="F426"/>
  <c r="E426"/>
  <c r="D426"/>
  <c r="C426"/>
  <c r="N424"/>
  <c r="M424"/>
  <c r="L424"/>
  <c r="K424"/>
  <c r="J424"/>
  <c r="I424"/>
  <c r="H424"/>
  <c r="G424"/>
  <c r="F424"/>
  <c r="E424"/>
  <c r="D424"/>
  <c r="C424"/>
  <c r="N422"/>
  <c r="M422"/>
  <c r="L422"/>
  <c r="K422"/>
  <c r="J422"/>
  <c r="I422"/>
  <c r="H422"/>
  <c r="G422"/>
  <c r="F422"/>
  <c r="E422"/>
  <c r="D422"/>
  <c r="C422"/>
  <c r="N420"/>
  <c r="M420"/>
  <c r="L420"/>
  <c r="K420"/>
  <c r="J420"/>
  <c r="I420"/>
  <c r="H420"/>
  <c r="G420"/>
  <c r="F420"/>
  <c r="E420"/>
  <c r="D420"/>
  <c r="C420"/>
  <c r="N418"/>
  <c r="M418"/>
  <c r="L418"/>
  <c r="K418"/>
  <c r="J418"/>
  <c r="I418"/>
  <c r="H418"/>
  <c r="G418"/>
  <c r="F418"/>
  <c r="E418"/>
  <c r="D418"/>
  <c r="C418"/>
  <c r="O427"/>
  <c r="O425"/>
  <c r="O423"/>
  <c r="O421"/>
  <c r="O419"/>
  <c r="N416"/>
  <c r="M416"/>
  <c r="L416"/>
  <c r="K416"/>
  <c r="J416"/>
  <c r="I416"/>
  <c r="H416"/>
  <c r="G416"/>
  <c r="F416"/>
  <c r="E416"/>
  <c r="D416"/>
  <c r="C416"/>
  <c r="N414"/>
  <c r="M414"/>
  <c r="L414"/>
  <c r="K414"/>
  <c r="J414"/>
  <c r="I414"/>
  <c r="H414"/>
  <c r="G414"/>
  <c r="F414"/>
  <c r="E414"/>
  <c r="D414"/>
  <c r="C414"/>
  <c r="N412"/>
  <c r="M412"/>
  <c r="L412"/>
  <c r="K412"/>
  <c r="J412"/>
  <c r="I412"/>
  <c r="H412"/>
  <c r="G412"/>
  <c r="F412"/>
  <c r="E412"/>
  <c r="D412"/>
  <c r="C412"/>
  <c r="N410"/>
  <c r="M410"/>
  <c r="L410"/>
  <c r="K410"/>
  <c r="J410"/>
  <c r="I410"/>
  <c r="H410"/>
  <c r="G410"/>
  <c r="F410"/>
  <c r="E410"/>
  <c r="D410"/>
  <c r="C410"/>
  <c r="O417"/>
  <c r="O415"/>
  <c r="O413"/>
  <c r="O411"/>
  <c r="D405"/>
  <c r="E405"/>
  <c r="F405"/>
  <c r="G405"/>
  <c r="H405"/>
  <c r="I405"/>
  <c r="J405"/>
  <c r="K405"/>
  <c r="L405"/>
  <c r="M405"/>
  <c r="N405"/>
  <c r="C405"/>
  <c r="O405" s="1"/>
  <c r="O408"/>
  <c r="O407"/>
  <c r="O406"/>
  <c r="N403"/>
  <c r="M403"/>
  <c r="L403"/>
  <c r="K403"/>
  <c r="J403"/>
  <c r="I403"/>
  <c r="H403"/>
  <c r="G403"/>
  <c r="F403"/>
  <c r="E403"/>
  <c r="D403"/>
  <c r="C403"/>
  <c r="O404"/>
  <c r="O402"/>
  <c r="N401"/>
  <c r="M401"/>
  <c r="L401"/>
  <c r="K401"/>
  <c r="J401"/>
  <c r="I401"/>
  <c r="H401"/>
  <c r="G401"/>
  <c r="F401"/>
  <c r="E401"/>
  <c r="D401"/>
  <c r="C401"/>
  <c r="O400"/>
  <c r="N399"/>
  <c r="M399"/>
  <c r="L399"/>
  <c r="K399"/>
  <c r="J399"/>
  <c r="I399"/>
  <c r="H399"/>
  <c r="G399"/>
  <c r="F399"/>
  <c r="E399"/>
  <c r="D399"/>
  <c r="C399"/>
  <c r="O399" s="1"/>
  <c r="N397"/>
  <c r="M397"/>
  <c r="L397"/>
  <c r="K397"/>
  <c r="J397"/>
  <c r="I397"/>
  <c r="H397"/>
  <c r="G397"/>
  <c r="F397"/>
  <c r="E397"/>
  <c r="D397"/>
  <c r="C397"/>
  <c r="O398"/>
  <c r="O396"/>
  <c r="N395"/>
  <c r="M395"/>
  <c r="L395"/>
  <c r="K395"/>
  <c r="J395"/>
  <c r="I395"/>
  <c r="H395"/>
  <c r="G395"/>
  <c r="F395"/>
  <c r="E395"/>
  <c r="D395"/>
  <c r="C395"/>
  <c r="O395" s="1"/>
  <c r="N393"/>
  <c r="M393"/>
  <c r="L393"/>
  <c r="K393"/>
  <c r="J393"/>
  <c r="I393"/>
  <c r="H393"/>
  <c r="G393"/>
  <c r="F393"/>
  <c r="E393"/>
  <c r="D393"/>
  <c r="C393"/>
  <c r="O393" s="1"/>
  <c r="O394"/>
  <c r="N391"/>
  <c r="M391"/>
  <c r="L391"/>
  <c r="K391"/>
  <c r="J391"/>
  <c r="I391"/>
  <c r="H391"/>
  <c r="G391"/>
  <c r="F391"/>
  <c r="E391"/>
  <c r="D391"/>
  <c r="C391"/>
  <c r="O392"/>
  <c r="N388"/>
  <c r="N387" s="1"/>
  <c r="M388"/>
  <c r="M387" s="1"/>
  <c r="L388"/>
  <c r="L387" s="1"/>
  <c r="K388"/>
  <c r="K387" s="1"/>
  <c r="J388"/>
  <c r="J387" s="1"/>
  <c r="I388"/>
  <c r="I387" s="1"/>
  <c r="H388"/>
  <c r="H387" s="1"/>
  <c r="G388"/>
  <c r="G387" s="1"/>
  <c r="F388"/>
  <c r="F387" s="1"/>
  <c r="E388"/>
  <c r="E387" s="1"/>
  <c r="D388"/>
  <c r="D387" s="1"/>
  <c r="C388"/>
  <c r="O388" s="1"/>
  <c r="O389"/>
  <c r="O386"/>
  <c r="N385"/>
  <c r="M385"/>
  <c r="L385"/>
  <c r="K385"/>
  <c r="J385"/>
  <c r="I385"/>
  <c r="H385"/>
  <c r="G385"/>
  <c r="F385"/>
  <c r="E385"/>
  <c r="D385"/>
  <c r="C385"/>
  <c r="O384"/>
  <c r="N383"/>
  <c r="M383"/>
  <c r="L383"/>
  <c r="K383"/>
  <c r="J383"/>
  <c r="I383"/>
  <c r="H383"/>
  <c r="G383"/>
  <c r="F383"/>
  <c r="E383"/>
  <c r="D383"/>
  <c r="C383"/>
  <c r="O382"/>
  <c r="N381"/>
  <c r="M381"/>
  <c r="L381"/>
  <c r="K381"/>
  <c r="J381"/>
  <c r="I381"/>
  <c r="H381"/>
  <c r="G381"/>
  <c r="F381"/>
  <c r="E381"/>
  <c r="D381"/>
  <c r="C381"/>
  <c r="O380"/>
  <c r="N379"/>
  <c r="M379"/>
  <c r="L379"/>
  <c r="K379"/>
  <c r="J379"/>
  <c r="I379"/>
  <c r="H379"/>
  <c r="G379"/>
  <c r="F379"/>
  <c r="E379"/>
  <c r="D379"/>
  <c r="C379"/>
  <c r="O378"/>
  <c r="N377"/>
  <c r="M377"/>
  <c r="L377"/>
  <c r="K377"/>
  <c r="J377"/>
  <c r="I377"/>
  <c r="H377"/>
  <c r="G377"/>
  <c r="F377"/>
  <c r="E377"/>
  <c r="D377"/>
  <c r="C377"/>
  <c r="N375"/>
  <c r="M375"/>
  <c r="L375"/>
  <c r="K375"/>
  <c r="J375"/>
  <c r="I375"/>
  <c r="H375"/>
  <c r="G375"/>
  <c r="F375"/>
  <c r="E375"/>
  <c r="D375"/>
  <c r="C375"/>
  <c r="O376"/>
  <c r="O373"/>
  <c r="N371"/>
  <c r="N370" s="1"/>
  <c r="M371"/>
  <c r="M370" s="1"/>
  <c r="L371"/>
  <c r="L370" s="1"/>
  <c r="K371"/>
  <c r="K370" s="1"/>
  <c r="J371"/>
  <c r="J370" s="1"/>
  <c r="I371"/>
  <c r="I370" s="1"/>
  <c r="H371"/>
  <c r="H370" s="1"/>
  <c r="G371"/>
  <c r="G370" s="1"/>
  <c r="F371"/>
  <c r="F370" s="1"/>
  <c r="E371"/>
  <c r="E370" s="1"/>
  <c r="D371"/>
  <c r="D370" s="1"/>
  <c r="C371"/>
  <c r="O372"/>
  <c r="D365"/>
  <c r="E365"/>
  <c r="F365"/>
  <c r="G365"/>
  <c r="H365"/>
  <c r="I365"/>
  <c r="J365"/>
  <c r="K365"/>
  <c r="L365"/>
  <c r="M365"/>
  <c r="N365"/>
  <c r="C365"/>
  <c r="O369"/>
  <c r="O368"/>
  <c r="O367"/>
  <c r="O366"/>
  <c r="N363"/>
  <c r="M363"/>
  <c r="L363"/>
  <c r="K363"/>
  <c r="J363"/>
  <c r="I363"/>
  <c r="H363"/>
  <c r="G363"/>
  <c r="F363"/>
  <c r="E363"/>
  <c r="D363"/>
  <c r="C363"/>
  <c r="O364"/>
  <c r="N361"/>
  <c r="M361"/>
  <c r="L361"/>
  <c r="K361"/>
  <c r="J361"/>
  <c r="I361"/>
  <c r="H361"/>
  <c r="G361"/>
  <c r="F361"/>
  <c r="E361"/>
  <c r="D361"/>
  <c r="C361"/>
  <c r="O362"/>
  <c r="O360"/>
  <c r="N356"/>
  <c r="N355" s="1"/>
  <c r="M356"/>
  <c r="M355" s="1"/>
  <c r="L356"/>
  <c r="L355" s="1"/>
  <c r="K356"/>
  <c r="J356"/>
  <c r="J355" s="1"/>
  <c r="I356"/>
  <c r="I355" s="1"/>
  <c r="H356"/>
  <c r="H355" s="1"/>
  <c r="G356"/>
  <c r="F356"/>
  <c r="F355" s="1"/>
  <c r="E356"/>
  <c r="E355" s="1"/>
  <c r="D356"/>
  <c r="C356"/>
  <c r="C355" s="1"/>
  <c r="O357"/>
  <c r="O358"/>
  <c r="N353"/>
  <c r="M353"/>
  <c r="L353"/>
  <c r="K353"/>
  <c r="J353"/>
  <c r="I353"/>
  <c r="H353"/>
  <c r="G353"/>
  <c r="F353"/>
  <c r="E353"/>
  <c r="D353"/>
  <c r="C353"/>
  <c r="O354"/>
  <c r="N350"/>
  <c r="M350"/>
  <c r="L350"/>
  <c r="K350"/>
  <c r="J350"/>
  <c r="I350"/>
  <c r="H350"/>
  <c r="G350"/>
  <c r="F350"/>
  <c r="E350"/>
  <c r="D350"/>
  <c r="C350"/>
  <c r="O352"/>
  <c r="O351"/>
  <c r="N348"/>
  <c r="M348"/>
  <c r="L348"/>
  <c r="K348"/>
  <c r="J348"/>
  <c r="I348"/>
  <c r="H348"/>
  <c r="G348"/>
  <c r="F348"/>
  <c r="E348"/>
  <c r="D348"/>
  <c r="C348"/>
  <c r="O349"/>
  <c r="D334"/>
  <c r="E334"/>
  <c r="F334"/>
  <c r="G334"/>
  <c r="H334"/>
  <c r="I334"/>
  <c r="J334"/>
  <c r="K334"/>
  <c r="L334"/>
  <c r="M334"/>
  <c r="N334"/>
  <c r="C334"/>
  <c r="O337"/>
  <c r="O345"/>
  <c r="O344"/>
  <c r="O343"/>
  <c r="O342"/>
  <c r="O341"/>
  <c r="O340"/>
  <c r="O339"/>
  <c r="O338"/>
  <c r="O336"/>
  <c r="O335"/>
  <c r="N331"/>
  <c r="M331"/>
  <c r="L331"/>
  <c r="K331"/>
  <c r="J331"/>
  <c r="I331"/>
  <c r="H331"/>
  <c r="G331"/>
  <c r="F331"/>
  <c r="E331"/>
  <c r="D331"/>
  <c r="C331"/>
  <c r="O333"/>
  <c r="O332"/>
  <c r="N329"/>
  <c r="M329"/>
  <c r="L329"/>
  <c r="K329"/>
  <c r="J329"/>
  <c r="I329"/>
  <c r="H329"/>
  <c r="G329"/>
  <c r="F329"/>
  <c r="E329"/>
  <c r="D329"/>
  <c r="C329"/>
  <c r="O330"/>
  <c r="N326"/>
  <c r="M326"/>
  <c r="L326"/>
  <c r="K326"/>
  <c r="J326"/>
  <c r="I326"/>
  <c r="H326"/>
  <c r="G326"/>
  <c r="F326"/>
  <c r="E326"/>
  <c r="D326"/>
  <c r="C326"/>
  <c r="O328"/>
  <c r="O327"/>
  <c r="N324"/>
  <c r="M324"/>
  <c r="L324"/>
  <c r="K324"/>
  <c r="J324"/>
  <c r="I324"/>
  <c r="H324"/>
  <c r="G324"/>
  <c r="F324"/>
  <c r="E324"/>
  <c r="D324"/>
  <c r="C324"/>
  <c r="O325"/>
  <c r="D321"/>
  <c r="E321"/>
  <c r="F321"/>
  <c r="G321"/>
  <c r="H321"/>
  <c r="I321"/>
  <c r="J321"/>
  <c r="K321"/>
  <c r="L321"/>
  <c r="M321"/>
  <c r="N321"/>
  <c r="C321"/>
  <c r="O323"/>
  <c r="O322"/>
  <c r="N319"/>
  <c r="M319"/>
  <c r="L319"/>
  <c r="K319"/>
  <c r="J319"/>
  <c r="I319"/>
  <c r="H319"/>
  <c r="G319"/>
  <c r="F319"/>
  <c r="E319"/>
  <c r="D319"/>
  <c r="C319"/>
  <c r="O320"/>
  <c r="O318"/>
  <c r="D316"/>
  <c r="E316"/>
  <c r="F316"/>
  <c r="G316"/>
  <c r="H316"/>
  <c r="I316"/>
  <c r="J316"/>
  <c r="K316"/>
  <c r="L316"/>
  <c r="M316"/>
  <c r="N316"/>
  <c r="C316"/>
  <c r="O317"/>
  <c r="N314"/>
  <c r="M314"/>
  <c r="L314"/>
  <c r="K314"/>
  <c r="J314"/>
  <c r="I314"/>
  <c r="H314"/>
  <c r="G314"/>
  <c r="F314"/>
  <c r="E314"/>
  <c r="D314"/>
  <c r="C314"/>
  <c r="O315"/>
  <c r="N311"/>
  <c r="M311"/>
  <c r="L311"/>
  <c r="K311"/>
  <c r="J311"/>
  <c r="I311"/>
  <c r="H311"/>
  <c r="G311"/>
  <c r="F311"/>
  <c r="E311"/>
  <c r="D311"/>
  <c r="C311"/>
  <c r="N309"/>
  <c r="M309"/>
  <c r="L309"/>
  <c r="K309"/>
  <c r="J309"/>
  <c r="I309"/>
  <c r="H309"/>
  <c r="G309"/>
  <c r="F309"/>
  <c r="E309"/>
  <c r="D309"/>
  <c r="C309"/>
  <c r="N307"/>
  <c r="M307"/>
  <c r="L307"/>
  <c r="K307"/>
  <c r="J307"/>
  <c r="I307"/>
  <c r="H307"/>
  <c r="G307"/>
  <c r="F307"/>
  <c r="E307"/>
  <c r="D307"/>
  <c r="C307"/>
  <c r="O312"/>
  <c r="O310"/>
  <c r="O308"/>
  <c r="N304"/>
  <c r="M304"/>
  <c r="L304"/>
  <c r="K304"/>
  <c r="J304"/>
  <c r="I304"/>
  <c r="H304"/>
  <c r="G304"/>
  <c r="F304"/>
  <c r="E304"/>
  <c r="D304"/>
  <c r="C304"/>
  <c r="O306"/>
  <c r="O305"/>
  <c r="D300"/>
  <c r="E300"/>
  <c r="F300"/>
  <c r="G300"/>
  <c r="H300"/>
  <c r="I300"/>
  <c r="J300"/>
  <c r="K300"/>
  <c r="L300"/>
  <c r="M300"/>
  <c r="N300"/>
  <c r="C300"/>
  <c r="O303"/>
  <c r="O302"/>
  <c r="O301"/>
  <c r="N297"/>
  <c r="M297"/>
  <c r="L297"/>
  <c r="K297"/>
  <c r="J297"/>
  <c r="I297"/>
  <c r="H297"/>
  <c r="G297"/>
  <c r="F297"/>
  <c r="E297"/>
  <c r="D297"/>
  <c r="C297"/>
  <c r="O298"/>
  <c r="D294"/>
  <c r="E294"/>
  <c r="F294"/>
  <c r="G294"/>
  <c r="H294"/>
  <c r="I294"/>
  <c r="J294"/>
  <c r="K294"/>
  <c r="L294"/>
  <c r="M294"/>
  <c r="N294"/>
  <c r="C294"/>
  <c r="O296"/>
  <c r="O295"/>
  <c r="O293"/>
  <c r="N292"/>
  <c r="M292"/>
  <c r="L292"/>
  <c r="K292"/>
  <c r="J292"/>
  <c r="I292"/>
  <c r="H292"/>
  <c r="G292"/>
  <c r="F292"/>
  <c r="E292"/>
  <c r="D292"/>
  <c r="C292"/>
  <c r="N290"/>
  <c r="M290"/>
  <c r="L290"/>
  <c r="K290"/>
  <c r="J290"/>
  <c r="I290"/>
  <c r="H290"/>
  <c r="G290"/>
  <c r="F290"/>
  <c r="E290"/>
  <c r="D290"/>
  <c r="C290"/>
  <c r="O291"/>
  <c r="N288"/>
  <c r="M288"/>
  <c r="L288"/>
  <c r="K288"/>
  <c r="J288"/>
  <c r="I288"/>
  <c r="H288"/>
  <c r="G288"/>
  <c r="F288"/>
  <c r="E288"/>
  <c r="D288"/>
  <c r="C288"/>
  <c r="O289"/>
  <c r="N286"/>
  <c r="M286"/>
  <c r="L286"/>
  <c r="K286"/>
  <c r="J286"/>
  <c r="I286"/>
  <c r="H286"/>
  <c r="G286"/>
  <c r="F286"/>
  <c r="E286"/>
  <c r="D286"/>
  <c r="C286"/>
  <c r="N284"/>
  <c r="M284"/>
  <c r="L284"/>
  <c r="K284"/>
  <c r="J284"/>
  <c r="I284"/>
  <c r="H284"/>
  <c r="G284"/>
  <c r="F284"/>
  <c r="E284"/>
  <c r="D284"/>
  <c r="C284"/>
  <c r="O287"/>
  <c r="O285"/>
  <c r="N282"/>
  <c r="M282"/>
  <c r="L282"/>
  <c r="K282"/>
  <c r="J282"/>
  <c r="I282"/>
  <c r="H282"/>
  <c r="G282"/>
  <c r="F282"/>
  <c r="E282"/>
  <c r="D282"/>
  <c r="C282"/>
  <c r="O283"/>
  <c r="N280"/>
  <c r="M280"/>
  <c r="L280"/>
  <c r="K280"/>
  <c r="J280"/>
  <c r="I280"/>
  <c r="H280"/>
  <c r="G280"/>
  <c r="F280"/>
  <c r="E280"/>
  <c r="D280"/>
  <c r="C280"/>
  <c r="O281"/>
  <c r="C428" l="1"/>
  <c r="M428"/>
  <c r="K428"/>
  <c r="I428"/>
  <c r="G428"/>
  <c r="E428"/>
  <c r="O294"/>
  <c r="O300"/>
  <c r="O324"/>
  <c r="O326"/>
  <c r="O361"/>
  <c r="E359"/>
  <c r="G359"/>
  <c r="I359"/>
  <c r="K359"/>
  <c r="M359"/>
  <c r="D359"/>
  <c r="O371"/>
  <c r="D409"/>
  <c r="F409"/>
  <c r="H409"/>
  <c r="J409"/>
  <c r="L409"/>
  <c r="N409"/>
  <c r="O418"/>
  <c r="E409"/>
  <c r="G409"/>
  <c r="I409"/>
  <c r="K409"/>
  <c r="M409"/>
  <c r="O420"/>
  <c r="O422"/>
  <c r="O424"/>
  <c r="O426"/>
  <c r="O284"/>
  <c r="O286"/>
  <c r="O292"/>
  <c r="O309"/>
  <c r="O311"/>
  <c r="O319"/>
  <c r="O321"/>
  <c r="O329"/>
  <c r="O331"/>
  <c r="O348"/>
  <c r="E347"/>
  <c r="G347"/>
  <c r="I347"/>
  <c r="K347"/>
  <c r="M347"/>
  <c r="O350"/>
  <c r="F359"/>
  <c r="H359"/>
  <c r="J359"/>
  <c r="L359"/>
  <c r="N359"/>
  <c r="O365"/>
  <c r="D374"/>
  <c r="F374"/>
  <c r="H374"/>
  <c r="J374"/>
  <c r="L374"/>
  <c r="N374"/>
  <c r="O379"/>
  <c r="O383"/>
  <c r="I390"/>
  <c r="O429"/>
  <c r="N428"/>
  <c r="L428"/>
  <c r="J428"/>
  <c r="H428"/>
  <c r="F428"/>
  <c r="D428"/>
  <c r="O8"/>
  <c r="O12"/>
  <c r="O14"/>
  <c r="O16"/>
  <c r="O22"/>
  <c r="O24"/>
  <c r="O428"/>
  <c r="O410"/>
  <c r="O412"/>
  <c r="O414"/>
  <c r="O416"/>
  <c r="O434"/>
  <c r="O436"/>
  <c r="O438"/>
  <c r="O443"/>
  <c r="O445"/>
  <c r="O447"/>
  <c r="O449"/>
  <c r="O451"/>
  <c r="O453"/>
  <c r="O455"/>
  <c r="O457"/>
  <c r="O459"/>
  <c r="C442"/>
  <c r="O442" s="1"/>
  <c r="O359"/>
  <c r="C359"/>
  <c r="C387"/>
  <c r="O387" s="1"/>
  <c r="E390"/>
  <c r="G390"/>
  <c r="K390"/>
  <c r="O280"/>
  <c r="M279"/>
  <c r="O304"/>
  <c r="G299"/>
  <c r="I299"/>
  <c r="K299"/>
  <c r="M299"/>
  <c r="D299"/>
  <c r="O314"/>
  <c r="H347"/>
  <c r="J347"/>
  <c r="L347"/>
  <c r="N347"/>
  <c r="O353"/>
  <c r="F347"/>
  <c r="D347"/>
  <c r="C370"/>
  <c r="O370" s="1"/>
  <c r="C374"/>
  <c r="E374"/>
  <c r="G374"/>
  <c r="I374"/>
  <c r="I346" s="1"/>
  <c r="K374"/>
  <c r="M374"/>
  <c r="O377"/>
  <c r="O381"/>
  <c r="O385"/>
  <c r="O391"/>
  <c r="O401"/>
  <c r="M390"/>
  <c r="C409"/>
  <c r="F390"/>
  <c r="O397"/>
  <c r="D390"/>
  <c r="H390"/>
  <c r="J390"/>
  <c r="J346" s="1"/>
  <c r="L390"/>
  <c r="N390"/>
  <c r="O356"/>
  <c r="C347"/>
  <c r="N313"/>
  <c r="L313"/>
  <c r="H313"/>
  <c r="F313"/>
  <c r="D313"/>
  <c r="I313"/>
  <c r="C313"/>
  <c r="J313"/>
  <c r="F299"/>
  <c r="H299"/>
  <c r="J299"/>
  <c r="L299"/>
  <c r="N299"/>
  <c r="O307"/>
  <c r="D279"/>
  <c r="F279"/>
  <c r="H279"/>
  <c r="J279"/>
  <c r="L279"/>
  <c r="N279"/>
  <c r="O297"/>
  <c r="O363"/>
  <c r="O403"/>
  <c r="C390"/>
  <c r="O375"/>
  <c r="E299"/>
  <c r="M313"/>
  <c r="K313"/>
  <c r="O334"/>
  <c r="G313"/>
  <c r="E313"/>
  <c r="C299"/>
  <c r="O290"/>
  <c r="O288"/>
  <c r="K279"/>
  <c r="I279"/>
  <c r="C279"/>
  <c r="G279"/>
  <c r="E279"/>
  <c r="O282"/>
  <c r="O355"/>
  <c r="O316"/>
  <c r="N277"/>
  <c r="M277"/>
  <c r="L277"/>
  <c r="K277"/>
  <c r="J277"/>
  <c r="I277"/>
  <c r="H277"/>
  <c r="G277"/>
  <c r="F277"/>
  <c r="E277"/>
  <c r="D277"/>
  <c r="C277"/>
  <c r="N275"/>
  <c r="M275"/>
  <c r="L275"/>
  <c r="K275"/>
  <c r="J275"/>
  <c r="I275"/>
  <c r="H275"/>
  <c r="G275"/>
  <c r="F275"/>
  <c r="E275"/>
  <c r="D275"/>
  <c r="C275"/>
  <c r="N273"/>
  <c r="M273"/>
  <c r="L273"/>
  <c r="K273"/>
  <c r="J273"/>
  <c r="I273"/>
  <c r="H273"/>
  <c r="G273"/>
  <c r="F273"/>
  <c r="E273"/>
  <c r="D273"/>
  <c r="C273"/>
  <c r="N271"/>
  <c r="M271"/>
  <c r="L271"/>
  <c r="K271"/>
  <c r="J271"/>
  <c r="I271"/>
  <c r="H271"/>
  <c r="G271"/>
  <c r="F271"/>
  <c r="E271"/>
  <c r="D271"/>
  <c r="C271"/>
  <c r="O278"/>
  <c r="O276"/>
  <c r="O274"/>
  <c r="O272"/>
  <c r="N269"/>
  <c r="M269"/>
  <c r="L269"/>
  <c r="K269"/>
  <c r="J269"/>
  <c r="I269"/>
  <c r="H269"/>
  <c r="G269"/>
  <c r="F269"/>
  <c r="E269"/>
  <c r="D269"/>
  <c r="C269"/>
  <c r="O270"/>
  <c r="N267"/>
  <c r="M267"/>
  <c r="L267"/>
  <c r="K267"/>
  <c r="J267"/>
  <c r="I267"/>
  <c r="H267"/>
  <c r="G267"/>
  <c r="F267"/>
  <c r="E267"/>
  <c r="D267"/>
  <c r="C267"/>
  <c r="O268"/>
  <c r="N265"/>
  <c r="M265"/>
  <c r="L265"/>
  <c r="K265"/>
  <c r="J265"/>
  <c r="I265"/>
  <c r="H265"/>
  <c r="G265"/>
  <c r="F265"/>
  <c r="E265"/>
  <c r="D265"/>
  <c r="C265"/>
  <c r="O266"/>
  <c r="N262"/>
  <c r="M262"/>
  <c r="L262"/>
  <c r="K262"/>
  <c r="J262"/>
  <c r="I262"/>
  <c r="H262"/>
  <c r="G262"/>
  <c r="F262"/>
  <c r="E262"/>
  <c r="D262"/>
  <c r="C262"/>
  <c r="O263"/>
  <c r="N260"/>
  <c r="M260"/>
  <c r="L260"/>
  <c r="K260"/>
  <c r="J260"/>
  <c r="I260"/>
  <c r="H260"/>
  <c r="G260"/>
  <c r="F260"/>
  <c r="E260"/>
  <c r="D260"/>
  <c r="C260"/>
  <c r="O261"/>
  <c r="C257"/>
  <c r="N257"/>
  <c r="M257"/>
  <c r="L257"/>
  <c r="K257"/>
  <c r="J257"/>
  <c r="I257"/>
  <c r="H257"/>
  <c r="G257"/>
  <c r="F257"/>
  <c r="E257"/>
  <c r="D257"/>
  <c r="N252"/>
  <c r="M252"/>
  <c r="L252"/>
  <c r="K252"/>
  <c r="J252"/>
  <c r="I252"/>
  <c r="H252"/>
  <c r="G252"/>
  <c r="F252"/>
  <c r="E252"/>
  <c r="D252"/>
  <c r="C252"/>
  <c r="O259"/>
  <c r="O258"/>
  <c r="N255"/>
  <c r="M255"/>
  <c r="L255"/>
  <c r="K255"/>
  <c r="J255"/>
  <c r="I255"/>
  <c r="H255"/>
  <c r="G255"/>
  <c r="F255"/>
  <c r="E255"/>
  <c r="D255"/>
  <c r="C255"/>
  <c r="O256"/>
  <c r="O254"/>
  <c r="O253"/>
  <c r="O251"/>
  <c r="N250"/>
  <c r="M250"/>
  <c r="L250"/>
  <c r="K250"/>
  <c r="J250"/>
  <c r="I250"/>
  <c r="H250"/>
  <c r="G250"/>
  <c r="F250"/>
  <c r="E250"/>
  <c r="D250"/>
  <c r="C250"/>
  <c r="N248"/>
  <c r="M248"/>
  <c r="L248"/>
  <c r="K248"/>
  <c r="J248"/>
  <c r="I248"/>
  <c r="H248"/>
  <c r="G248"/>
  <c r="F248"/>
  <c r="E248"/>
  <c r="D248"/>
  <c r="C248"/>
  <c r="O249"/>
  <c r="N246"/>
  <c r="M246"/>
  <c r="L246"/>
  <c r="K246"/>
  <c r="J246"/>
  <c r="I246"/>
  <c r="H246"/>
  <c r="G246"/>
  <c r="F246"/>
  <c r="E246"/>
  <c r="D246"/>
  <c r="C246"/>
  <c r="O247"/>
  <c r="N243"/>
  <c r="M243"/>
  <c r="L243"/>
  <c r="K243"/>
  <c r="J243"/>
  <c r="I243"/>
  <c r="H243"/>
  <c r="G243"/>
  <c r="F243"/>
  <c r="E243"/>
  <c r="D243"/>
  <c r="C243"/>
  <c r="O245"/>
  <c r="O244"/>
  <c r="N239"/>
  <c r="M239"/>
  <c r="L239"/>
  <c r="K239"/>
  <c r="J239"/>
  <c r="I239"/>
  <c r="H239"/>
  <c r="G239"/>
  <c r="F239"/>
  <c r="E239"/>
  <c r="D239"/>
  <c r="C239"/>
  <c r="O241"/>
  <c r="O240"/>
  <c r="O238"/>
  <c r="N237"/>
  <c r="M237"/>
  <c r="L237"/>
  <c r="K237"/>
  <c r="J237"/>
  <c r="I237"/>
  <c r="H237"/>
  <c r="G237"/>
  <c r="F237"/>
  <c r="E237"/>
  <c r="D237"/>
  <c r="C237"/>
  <c r="O236"/>
  <c r="N235"/>
  <c r="M235"/>
  <c r="L235"/>
  <c r="K235"/>
  <c r="J235"/>
  <c r="I235"/>
  <c r="H235"/>
  <c r="G235"/>
  <c r="F235"/>
  <c r="E235"/>
  <c r="D235"/>
  <c r="C235"/>
  <c r="N233"/>
  <c r="M233"/>
  <c r="L233"/>
  <c r="K233"/>
  <c r="J233"/>
  <c r="I233"/>
  <c r="H233"/>
  <c r="G233"/>
  <c r="F233"/>
  <c r="E233"/>
  <c r="D233"/>
  <c r="C233"/>
  <c r="O234"/>
  <c r="O232"/>
  <c r="N231"/>
  <c r="M231"/>
  <c r="L231"/>
  <c r="K231"/>
  <c r="J231"/>
  <c r="I231"/>
  <c r="H231"/>
  <c r="G231"/>
  <c r="F231"/>
  <c r="E231"/>
  <c r="D231"/>
  <c r="C231"/>
  <c r="N229"/>
  <c r="M229"/>
  <c r="L229"/>
  <c r="K229"/>
  <c r="J229"/>
  <c r="I229"/>
  <c r="H229"/>
  <c r="G229"/>
  <c r="F229"/>
  <c r="E229"/>
  <c r="D229"/>
  <c r="C229"/>
  <c r="N227"/>
  <c r="M227"/>
  <c r="L227"/>
  <c r="K227"/>
  <c r="J227"/>
  <c r="I227"/>
  <c r="H227"/>
  <c r="G227"/>
  <c r="F227"/>
  <c r="E227"/>
  <c r="D227"/>
  <c r="C227"/>
  <c r="N225"/>
  <c r="M225"/>
  <c r="L225"/>
  <c r="K225"/>
  <c r="J225"/>
  <c r="I225"/>
  <c r="H225"/>
  <c r="G225"/>
  <c r="F225"/>
  <c r="E225"/>
  <c r="D225"/>
  <c r="C225"/>
  <c r="O230"/>
  <c r="O228"/>
  <c r="O226"/>
  <c r="N221"/>
  <c r="M221"/>
  <c r="L221"/>
  <c r="K221"/>
  <c r="J221"/>
  <c r="I221"/>
  <c r="H221"/>
  <c r="G221"/>
  <c r="F221"/>
  <c r="E221"/>
  <c r="D221"/>
  <c r="C221"/>
  <c r="O224"/>
  <c r="O222"/>
  <c r="O223"/>
  <c r="N214"/>
  <c r="M214"/>
  <c r="L214"/>
  <c r="K214"/>
  <c r="J214"/>
  <c r="I214"/>
  <c r="H214"/>
  <c r="G214"/>
  <c r="F214"/>
  <c r="E214"/>
  <c r="D214"/>
  <c r="C214"/>
  <c r="O219"/>
  <c r="O218"/>
  <c r="O217"/>
  <c r="O216"/>
  <c r="O215"/>
  <c r="N212"/>
  <c r="M212"/>
  <c r="L212"/>
  <c r="K212"/>
  <c r="J212"/>
  <c r="I212"/>
  <c r="H212"/>
  <c r="G212"/>
  <c r="F212"/>
  <c r="E212"/>
  <c r="D212"/>
  <c r="C212"/>
  <c r="O213"/>
  <c r="N210"/>
  <c r="M210"/>
  <c r="L210"/>
  <c r="K210"/>
  <c r="J210"/>
  <c r="I210"/>
  <c r="H210"/>
  <c r="G210"/>
  <c r="F210"/>
  <c r="E210"/>
  <c r="D210"/>
  <c r="C210"/>
  <c r="O211"/>
  <c r="N204"/>
  <c r="M204"/>
  <c r="L204"/>
  <c r="K204"/>
  <c r="J204"/>
  <c r="I204"/>
  <c r="H204"/>
  <c r="G204"/>
  <c r="F204"/>
  <c r="E204"/>
  <c r="D204"/>
  <c r="C204"/>
  <c r="O209"/>
  <c r="O208"/>
  <c r="O207"/>
  <c r="O206"/>
  <c r="O205"/>
  <c r="N202"/>
  <c r="M202"/>
  <c r="L202"/>
  <c r="K202"/>
  <c r="J202"/>
  <c r="I202"/>
  <c r="H202"/>
  <c r="G202"/>
  <c r="F202"/>
  <c r="E202"/>
  <c r="D202"/>
  <c r="C202"/>
  <c r="O203"/>
  <c r="N200"/>
  <c r="M200"/>
  <c r="L200"/>
  <c r="K200"/>
  <c r="J200"/>
  <c r="I200"/>
  <c r="H200"/>
  <c r="G200"/>
  <c r="F200"/>
  <c r="E200"/>
  <c r="D200"/>
  <c r="C200"/>
  <c r="O201"/>
  <c r="N196"/>
  <c r="M196"/>
  <c r="L196"/>
  <c r="K196"/>
  <c r="J196"/>
  <c r="I196"/>
  <c r="H196"/>
  <c r="G196"/>
  <c r="F196"/>
  <c r="E196"/>
  <c r="D196"/>
  <c r="C196"/>
  <c r="O199"/>
  <c r="O198"/>
  <c r="O197"/>
  <c r="N194"/>
  <c r="M194"/>
  <c r="L194"/>
  <c r="K194"/>
  <c r="J194"/>
  <c r="I194"/>
  <c r="H194"/>
  <c r="G194"/>
  <c r="F194"/>
  <c r="E194"/>
  <c r="D194"/>
  <c r="C194"/>
  <c r="O195"/>
  <c r="N188"/>
  <c r="M188"/>
  <c r="L188"/>
  <c r="K188"/>
  <c r="J188"/>
  <c r="I188"/>
  <c r="H188"/>
  <c r="G188"/>
  <c r="F188"/>
  <c r="E188"/>
  <c r="D188"/>
  <c r="C188"/>
  <c r="O193"/>
  <c r="O192"/>
  <c r="O191"/>
  <c r="O190"/>
  <c r="O189"/>
  <c r="N185"/>
  <c r="M185"/>
  <c r="L185"/>
  <c r="K185"/>
  <c r="J185"/>
  <c r="I185"/>
  <c r="H185"/>
  <c r="G185"/>
  <c r="F185"/>
  <c r="E185"/>
  <c r="D185"/>
  <c r="C185"/>
  <c r="O186"/>
  <c r="N183"/>
  <c r="M183"/>
  <c r="L183"/>
  <c r="K183"/>
  <c r="J183"/>
  <c r="I183"/>
  <c r="H183"/>
  <c r="G183"/>
  <c r="F183"/>
  <c r="E183"/>
  <c r="D183"/>
  <c r="C183"/>
  <c r="O184"/>
  <c r="N180"/>
  <c r="M180"/>
  <c r="L180"/>
  <c r="K180"/>
  <c r="J180"/>
  <c r="I180"/>
  <c r="H180"/>
  <c r="G180"/>
  <c r="F180"/>
  <c r="E180"/>
  <c r="D180"/>
  <c r="C180"/>
  <c r="O182"/>
  <c r="O181"/>
  <c r="N178"/>
  <c r="M178"/>
  <c r="L178"/>
  <c r="K178"/>
  <c r="J178"/>
  <c r="I178"/>
  <c r="H178"/>
  <c r="G178"/>
  <c r="F178"/>
  <c r="E178"/>
  <c r="D178"/>
  <c r="C178"/>
  <c r="O179"/>
  <c r="N176"/>
  <c r="M176"/>
  <c r="L176"/>
  <c r="K176"/>
  <c r="J176"/>
  <c r="I176"/>
  <c r="H176"/>
  <c r="G176"/>
  <c r="F176"/>
  <c r="E176"/>
  <c r="D176"/>
  <c r="C176"/>
  <c r="O177"/>
  <c r="N174"/>
  <c r="M174"/>
  <c r="L174"/>
  <c r="K174"/>
  <c r="J174"/>
  <c r="I174"/>
  <c r="H174"/>
  <c r="G174"/>
  <c r="F174"/>
  <c r="E174"/>
  <c r="D174"/>
  <c r="C174"/>
  <c r="O175"/>
  <c r="N171"/>
  <c r="M171"/>
  <c r="L171"/>
  <c r="K171"/>
  <c r="J171"/>
  <c r="I171"/>
  <c r="H171"/>
  <c r="G171"/>
  <c r="F171"/>
  <c r="E171"/>
  <c r="D171"/>
  <c r="C171"/>
  <c r="O173"/>
  <c r="O172"/>
  <c r="N169"/>
  <c r="M169"/>
  <c r="L169"/>
  <c r="K169"/>
  <c r="J169"/>
  <c r="I169"/>
  <c r="H169"/>
  <c r="G169"/>
  <c r="F169"/>
  <c r="E169"/>
  <c r="D169"/>
  <c r="C169"/>
  <c r="O170"/>
  <c r="N167"/>
  <c r="M167"/>
  <c r="L167"/>
  <c r="K167"/>
  <c r="J167"/>
  <c r="I167"/>
  <c r="H167"/>
  <c r="G167"/>
  <c r="F167"/>
  <c r="E167"/>
  <c r="D167"/>
  <c r="C167"/>
  <c r="O168"/>
  <c r="N162"/>
  <c r="M162"/>
  <c r="L162"/>
  <c r="K162"/>
  <c r="J162"/>
  <c r="I162"/>
  <c r="H162"/>
  <c r="G162"/>
  <c r="F162"/>
  <c r="E162"/>
  <c r="D162"/>
  <c r="C162"/>
  <c r="O165"/>
  <c r="O164"/>
  <c r="O163"/>
  <c r="N159"/>
  <c r="M159"/>
  <c r="L159"/>
  <c r="K159"/>
  <c r="J159"/>
  <c r="I159"/>
  <c r="H159"/>
  <c r="G159"/>
  <c r="F159"/>
  <c r="E159"/>
  <c r="D159"/>
  <c r="C159"/>
  <c r="O160"/>
  <c r="O161"/>
  <c r="N157"/>
  <c r="M157"/>
  <c r="L157"/>
  <c r="K157"/>
  <c r="J157"/>
  <c r="I157"/>
  <c r="H157"/>
  <c r="G157"/>
  <c r="F157"/>
  <c r="E157"/>
  <c r="D157"/>
  <c r="C157"/>
  <c r="O158"/>
  <c r="N154"/>
  <c r="M154"/>
  <c r="L154"/>
  <c r="K154"/>
  <c r="J154"/>
  <c r="I154"/>
  <c r="H154"/>
  <c r="G154"/>
  <c r="F154"/>
  <c r="E154"/>
  <c r="D154"/>
  <c r="C154"/>
  <c r="O156"/>
  <c r="O155"/>
  <c r="N152"/>
  <c r="M152"/>
  <c r="L152"/>
  <c r="K152"/>
  <c r="J152"/>
  <c r="I152"/>
  <c r="H152"/>
  <c r="G152"/>
  <c r="F152"/>
  <c r="E152"/>
  <c r="D152"/>
  <c r="C152"/>
  <c r="O153"/>
  <c r="N150"/>
  <c r="M150"/>
  <c r="L150"/>
  <c r="K150"/>
  <c r="J150"/>
  <c r="I150"/>
  <c r="H150"/>
  <c r="G150"/>
  <c r="F150"/>
  <c r="E150"/>
  <c r="D150"/>
  <c r="C150"/>
  <c r="O151"/>
  <c r="N148"/>
  <c r="M148"/>
  <c r="L148"/>
  <c r="K148"/>
  <c r="J148"/>
  <c r="I148"/>
  <c r="H148"/>
  <c r="G148"/>
  <c r="F148"/>
  <c r="E148"/>
  <c r="D148"/>
  <c r="C148"/>
  <c r="O149"/>
  <c r="N145"/>
  <c r="M145"/>
  <c r="L145"/>
  <c r="K145"/>
  <c r="J145"/>
  <c r="I145"/>
  <c r="H145"/>
  <c r="G145"/>
  <c r="F145"/>
  <c r="E145"/>
  <c r="D145"/>
  <c r="C145"/>
  <c r="O147"/>
  <c r="O146"/>
  <c r="N143"/>
  <c r="M143"/>
  <c r="L143"/>
  <c r="K143"/>
  <c r="J143"/>
  <c r="I143"/>
  <c r="H143"/>
  <c r="G143"/>
  <c r="F143"/>
  <c r="E143"/>
  <c r="D143"/>
  <c r="C143"/>
  <c r="O144"/>
  <c r="N139"/>
  <c r="M139"/>
  <c r="L139"/>
  <c r="K139"/>
  <c r="J139"/>
  <c r="I139"/>
  <c r="H139"/>
  <c r="G139"/>
  <c r="F139"/>
  <c r="E139"/>
  <c r="D139"/>
  <c r="C139"/>
  <c r="O140"/>
  <c r="N137"/>
  <c r="M137"/>
  <c r="L137"/>
  <c r="K137"/>
  <c r="J137"/>
  <c r="I137"/>
  <c r="H137"/>
  <c r="G137"/>
  <c r="F137"/>
  <c r="E137"/>
  <c r="D137"/>
  <c r="C137"/>
  <c r="O138"/>
  <c r="N135"/>
  <c r="M135"/>
  <c r="L135"/>
  <c r="K135"/>
  <c r="J135"/>
  <c r="I135"/>
  <c r="H135"/>
  <c r="G135"/>
  <c r="F135"/>
  <c r="E135"/>
  <c r="D135"/>
  <c r="C135"/>
  <c r="O136"/>
  <c r="N133"/>
  <c r="M133"/>
  <c r="L133"/>
  <c r="K133"/>
  <c r="J133"/>
  <c r="I133"/>
  <c r="H133"/>
  <c r="G133"/>
  <c r="F133"/>
  <c r="E133"/>
  <c r="D133"/>
  <c r="C133"/>
  <c r="O134"/>
  <c r="N131"/>
  <c r="M131"/>
  <c r="L131"/>
  <c r="K131"/>
  <c r="J131"/>
  <c r="I131"/>
  <c r="H131"/>
  <c r="G131"/>
  <c r="F131"/>
  <c r="E131"/>
  <c r="D131"/>
  <c r="C131"/>
  <c r="O132"/>
  <c r="N129"/>
  <c r="M129"/>
  <c r="L129"/>
  <c r="K129"/>
  <c r="J129"/>
  <c r="I129"/>
  <c r="H129"/>
  <c r="G129"/>
  <c r="F129"/>
  <c r="E129"/>
  <c r="D129"/>
  <c r="C129"/>
  <c r="O130"/>
  <c r="N127"/>
  <c r="M127"/>
  <c r="L127"/>
  <c r="K127"/>
  <c r="J127"/>
  <c r="I127"/>
  <c r="H127"/>
  <c r="G127"/>
  <c r="F127"/>
  <c r="E127"/>
  <c r="D127"/>
  <c r="C127"/>
  <c r="O128"/>
  <c r="N125"/>
  <c r="M125"/>
  <c r="L125"/>
  <c r="K125"/>
  <c r="J125"/>
  <c r="I125"/>
  <c r="H125"/>
  <c r="G125"/>
  <c r="F125"/>
  <c r="E125"/>
  <c r="D125"/>
  <c r="C125"/>
  <c r="O126"/>
  <c r="N123"/>
  <c r="M123"/>
  <c r="L123"/>
  <c r="K123"/>
  <c r="J123"/>
  <c r="I123"/>
  <c r="H123"/>
  <c r="G123"/>
  <c r="F123"/>
  <c r="E123"/>
  <c r="D123"/>
  <c r="C123"/>
  <c r="O124"/>
  <c r="N120"/>
  <c r="M120"/>
  <c r="L120"/>
  <c r="K120"/>
  <c r="J120"/>
  <c r="I120"/>
  <c r="H120"/>
  <c r="G120"/>
  <c r="F120"/>
  <c r="E120"/>
  <c r="D120"/>
  <c r="C120"/>
  <c r="O121"/>
  <c r="N118"/>
  <c r="M118"/>
  <c r="L118"/>
  <c r="K118"/>
  <c r="J118"/>
  <c r="I118"/>
  <c r="H118"/>
  <c r="G118"/>
  <c r="F118"/>
  <c r="E118"/>
  <c r="D118"/>
  <c r="C118"/>
  <c r="O119"/>
  <c r="N116"/>
  <c r="M116"/>
  <c r="L116"/>
  <c r="K116"/>
  <c r="J116"/>
  <c r="I116"/>
  <c r="H116"/>
  <c r="G116"/>
  <c r="F116"/>
  <c r="E116"/>
  <c r="D116"/>
  <c r="C116"/>
  <c r="O117"/>
  <c r="N113"/>
  <c r="M113"/>
  <c r="L113"/>
  <c r="K113"/>
  <c r="J113"/>
  <c r="I113"/>
  <c r="H113"/>
  <c r="G113"/>
  <c r="F113"/>
  <c r="E113"/>
  <c r="D113"/>
  <c r="C113"/>
  <c r="O114"/>
  <c r="N111"/>
  <c r="M111"/>
  <c r="L111"/>
  <c r="K111"/>
  <c r="J111"/>
  <c r="I111"/>
  <c r="H111"/>
  <c r="G111"/>
  <c r="F111"/>
  <c r="E111"/>
  <c r="D111"/>
  <c r="C111"/>
  <c r="O112"/>
  <c r="N109"/>
  <c r="M109"/>
  <c r="L109"/>
  <c r="K109"/>
  <c r="J109"/>
  <c r="I109"/>
  <c r="H109"/>
  <c r="G109"/>
  <c r="F109"/>
  <c r="E109"/>
  <c r="D109"/>
  <c r="C109"/>
  <c r="O110"/>
  <c r="N107"/>
  <c r="M107"/>
  <c r="L107"/>
  <c r="K107"/>
  <c r="J107"/>
  <c r="I107"/>
  <c r="H107"/>
  <c r="G107"/>
  <c r="F107"/>
  <c r="E107"/>
  <c r="D107"/>
  <c r="C107"/>
  <c r="O108"/>
  <c r="N102"/>
  <c r="M102"/>
  <c r="L102"/>
  <c r="K102"/>
  <c r="J102"/>
  <c r="I102"/>
  <c r="H102"/>
  <c r="G102"/>
  <c r="F102"/>
  <c r="E102"/>
  <c r="D102"/>
  <c r="C102"/>
  <c r="O105"/>
  <c r="O106"/>
  <c r="O104"/>
  <c r="O103"/>
  <c r="N99"/>
  <c r="M99"/>
  <c r="L99"/>
  <c r="K99"/>
  <c r="J99"/>
  <c r="I99"/>
  <c r="H99"/>
  <c r="G99"/>
  <c r="F99"/>
  <c r="E99"/>
  <c r="D99"/>
  <c r="C99"/>
  <c r="O100"/>
  <c r="N96"/>
  <c r="M96"/>
  <c r="L96"/>
  <c r="K96"/>
  <c r="J96"/>
  <c r="I96"/>
  <c r="H96"/>
  <c r="G96"/>
  <c r="F96"/>
  <c r="E96"/>
  <c r="D96"/>
  <c r="C96"/>
  <c r="O98"/>
  <c r="O97"/>
  <c r="N93"/>
  <c r="M93"/>
  <c r="L93"/>
  <c r="K93"/>
  <c r="J93"/>
  <c r="I93"/>
  <c r="H93"/>
  <c r="G93"/>
  <c r="F93"/>
  <c r="E93"/>
  <c r="D93"/>
  <c r="C93"/>
  <c r="O94"/>
  <c r="N89"/>
  <c r="M89"/>
  <c r="L89"/>
  <c r="K89"/>
  <c r="J89"/>
  <c r="I89"/>
  <c r="H89"/>
  <c r="G89"/>
  <c r="F89"/>
  <c r="E89"/>
  <c r="D89"/>
  <c r="C89"/>
  <c r="O92"/>
  <c r="O91"/>
  <c r="O90"/>
  <c r="N87"/>
  <c r="M87"/>
  <c r="L87"/>
  <c r="K87"/>
  <c r="J87"/>
  <c r="I87"/>
  <c r="H87"/>
  <c r="G87"/>
  <c r="F87"/>
  <c r="E87"/>
  <c r="D87"/>
  <c r="C87"/>
  <c r="O88"/>
  <c r="E346" l="1"/>
  <c r="G346"/>
  <c r="O87"/>
  <c r="O93"/>
  <c r="E115"/>
  <c r="G115"/>
  <c r="I115"/>
  <c r="K115"/>
  <c r="M115"/>
  <c r="O125"/>
  <c r="O150"/>
  <c r="O157"/>
  <c r="O194"/>
  <c r="O239"/>
  <c r="O257"/>
  <c r="D264"/>
  <c r="F264"/>
  <c r="H264"/>
  <c r="J264"/>
  <c r="L264"/>
  <c r="N264"/>
  <c r="O267"/>
  <c r="L346"/>
  <c r="H346"/>
  <c r="O409"/>
  <c r="K346"/>
  <c r="D346"/>
  <c r="O347"/>
  <c r="M346"/>
  <c r="F346"/>
  <c r="N346"/>
  <c r="O145"/>
  <c r="D95"/>
  <c r="F95"/>
  <c r="H95"/>
  <c r="J95"/>
  <c r="L95"/>
  <c r="N95"/>
  <c r="O99"/>
  <c r="C101"/>
  <c r="E101"/>
  <c r="G101"/>
  <c r="I101"/>
  <c r="K101"/>
  <c r="M101"/>
  <c r="O113"/>
  <c r="D115"/>
  <c r="F115"/>
  <c r="H115"/>
  <c r="J115"/>
  <c r="L115"/>
  <c r="N115"/>
  <c r="O118"/>
  <c r="O131"/>
  <c r="O135"/>
  <c r="O139"/>
  <c r="H142"/>
  <c r="J142"/>
  <c r="L142"/>
  <c r="N142"/>
  <c r="O162"/>
  <c r="K166"/>
  <c r="M166"/>
  <c r="O171"/>
  <c r="O183"/>
  <c r="O188"/>
  <c r="O196"/>
  <c r="O202"/>
  <c r="O210"/>
  <c r="D220"/>
  <c r="F220"/>
  <c r="H220"/>
  <c r="J220"/>
  <c r="L220"/>
  <c r="N220"/>
  <c r="O225"/>
  <c r="O227"/>
  <c r="O229"/>
  <c r="O233"/>
  <c r="O235"/>
  <c r="O374"/>
  <c r="N187"/>
  <c r="C95"/>
  <c r="E95"/>
  <c r="G95"/>
  <c r="I95"/>
  <c r="K95"/>
  <c r="M95"/>
  <c r="D101"/>
  <c r="F101"/>
  <c r="H101"/>
  <c r="J101"/>
  <c r="L101"/>
  <c r="N101"/>
  <c r="O107"/>
  <c r="O111"/>
  <c r="O116"/>
  <c r="O120"/>
  <c r="C115"/>
  <c r="O123"/>
  <c r="E122"/>
  <c r="I122"/>
  <c r="K122"/>
  <c r="O137"/>
  <c r="O152"/>
  <c r="O154"/>
  <c r="O167"/>
  <c r="D166"/>
  <c r="F166"/>
  <c r="L166"/>
  <c r="N166"/>
  <c r="O174"/>
  <c r="O178"/>
  <c r="O180"/>
  <c r="O237"/>
  <c r="I242"/>
  <c r="K242"/>
  <c r="M242"/>
  <c r="O248"/>
  <c r="O250"/>
  <c r="O255"/>
  <c r="O260"/>
  <c r="O265"/>
  <c r="E264"/>
  <c r="G264"/>
  <c r="I264"/>
  <c r="K264"/>
  <c r="M264"/>
  <c r="O269"/>
  <c r="O271"/>
  <c r="O273"/>
  <c r="O275"/>
  <c r="O277"/>
  <c r="O390"/>
  <c r="C346"/>
  <c r="F242"/>
  <c r="O252"/>
  <c r="H242"/>
  <c r="E220"/>
  <c r="G220"/>
  <c r="K220"/>
  <c r="M220"/>
  <c r="O200"/>
  <c r="H187"/>
  <c r="J187"/>
  <c r="L187"/>
  <c r="F187"/>
  <c r="E187"/>
  <c r="G166"/>
  <c r="E142"/>
  <c r="O148"/>
  <c r="F142"/>
  <c r="O133"/>
  <c r="D122"/>
  <c r="H122"/>
  <c r="J122"/>
  <c r="L122"/>
  <c r="N122"/>
  <c r="O313"/>
  <c r="O299"/>
  <c r="O279"/>
  <c r="C264"/>
  <c r="N242"/>
  <c r="L242"/>
  <c r="G242"/>
  <c r="O262"/>
  <c r="E242"/>
  <c r="J242"/>
  <c r="D242"/>
  <c r="O246"/>
  <c r="O243"/>
  <c r="C242"/>
  <c r="I220"/>
  <c r="C220"/>
  <c r="O221"/>
  <c r="M187"/>
  <c r="K187"/>
  <c r="I187"/>
  <c r="G187"/>
  <c r="D187"/>
  <c r="O214"/>
  <c r="O212"/>
  <c r="C187"/>
  <c r="O204"/>
  <c r="J166"/>
  <c r="I166"/>
  <c r="H166"/>
  <c r="E166"/>
  <c r="O185"/>
  <c r="O176"/>
  <c r="O169"/>
  <c r="C166"/>
  <c r="M142"/>
  <c r="K142"/>
  <c r="I142"/>
  <c r="G142"/>
  <c r="D142"/>
  <c r="O159"/>
  <c r="C142"/>
  <c r="O143"/>
  <c r="M122"/>
  <c r="G122"/>
  <c r="F122"/>
  <c r="O129"/>
  <c r="C122"/>
  <c r="O127"/>
  <c r="O109"/>
  <c r="O102"/>
  <c r="O231"/>
  <c r="O96"/>
  <c r="O89"/>
  <c r="N85"/>
  <c r="M85"/>
  <c r="L85"/>
  <c r="K85"/>
  <c r="J85"/>
  <c r="I85"/>
  <c r="H85"/>
  <c r="G85"/>
  <c r="F85"/>
  <c r="E85"/>
  <c r="D85"/>
  <c r="C85"/>
  <c r="O86"/>
  <c r="N83"/>
  <c r="M83"/>
  <c r="L83"/>
  <c r="K83"/>
  <c r="J83"/>
  <c r="I83"/>
  <c r="H83"/>
  <c r="G83"/>
  <c r="F83"/>
  <c r="E83"/>
  <c r="D83"/>
  <c r="C83"/>
  <c r="O84"/>
  <c r="O82"/>
  <c r="N81"/>
  <c r="M81"/>
  <c r="L81"/>
  <c r="K81"/>
  <c r="J81"/>
  <c r="I81"/>
  <c r="H81"/>
  <c r="G81"/>
  <c r="F81"/>
  <c r="E81"/>
  <c r="D81"/>
  <c r="C81"/>
  <c r="N78"/>
  <c r="M78"/>
  <c r="L78"/>
  <c r="K78"/>
  <c r="J78"/>
  <c r="I78"/>
  <c r="H78"/>
  <c r="G78"/>
  <c r="F78"/>
  <c r="E78"/>
  <c r="D78"/>
  <c r="C78"/>
  <c r="O79"/>
  <c r="N76"/>
  <c r="M76"/>
  <c r="L76"/>
  <c r="K76"/>
  <c r="J76"/>
  <c r="I76"/>
  <c r="H76"/>
  <c r="G76"/>
  <c r="F76"/>
  <c r="E76"/>
  <c r="D76"/>
  <c r="C76"/>
  <c r="O77"/>
  <c r="N74"/>
  <c r="M74"/>
  <c r="L74"/>
  <c r="K74"/>
  <c r="J74"/>
  <c r="I74"/>
  <c r="H74"/>
  <c r="G74"/>
  <c r="F74"/>
  <c r="E74"/>
  <c r="D74"/>
  <c r="C74"/>
  <c r="O75"/>
  <c r="N72"/>
  <c r="M72"/>
  <c r="L72"/>
  <c r="K72"/>
  <c r="J72"/>
  <c r="I72"/>
  <c r="H72"/>
  <c r="G72"/>
  <c r="F72"/>
  <c r="E72"/>
  <c r="D72"/>
  <c r="C72"/>
  <c r="O73"/>
  <c r="N70"/>
  <c r="M70"/>
  <c r="L70"/>
  <c r="K70"/>
  <c r="J70"/>
  <c r="I70"/>
  <c r="H70"/>
  <c r="G70"/>
  <c r="F70"/>
  <c r="E70"/>
  <c r="D70"/>
  <c r="C70"/>
  <c r="O71"/>
  <c r="N68"/>
  <c r="M68"/>
  <c r="L68"/>
  <c r="K68"/>
  <c r="J68"/>
  <c r="I68"/>
  <c r="H68"/>
  <c r="G68"/>
  <c r="F68"/>
  <c r="E68"/>
  <c r="D68"/>
  <c r="C68"/>
  <c r="O69"/>
  <c r="N66"/>
  <c r="M66"/>
  <c r="L66"/>
  <c r="K66"/>
  <c r="J66"/>
  <c r="I66"/>
  <c r="H66"/>
  <c r="G66"/>
  <c r="F66"/>
  <c r="E66"/>
  <c r="D66"/>
  <c r="C66"/>
  <c r="O67"/>
  <c r="N64"/>
  <c r="M64"/>
  <c r="L64"/>
  <c r="K64"/>
  <c r="J64"/>
  <c r="I64"/>
  <c r="H64"/>
  <c r="G64"/>
  <c r="F64"/>
  <c r="E64"/>
  <c r="D64"/>
  <c r="C64"/>
  <c r="O65"/>
  <c r="N62"/>
  <c r="M62"/>
  <c r="L62"/>
  <c r="K62"/>
  <c r="J62"/>
  <c r="I62"/>
  <c r="H62"/>
  <c r="G62"/>
  <c r="F62"/>
  <c r="E62"/>
  <c r="D62"/>
  <c r="C62"/>
  <c r="O63"/>
  <c r="N59"/>
  <c r="M59"/>
  <c r="L59"/>
  <c r="K59"/>
  <c r="J59"/>
  <c r="I59"/>
  <c r="H59"/>
  <c r="G59"/>
  <c r="F59"/>
  <c r="E59"/>
  <c r="D59"/>
  <c r="C59"/>
  <c r="O60"/>
  <c r="N57"/>
  <c r="M57"/>
  <c r="L57"/>
  <c r="K57"/>
  <c r="J57"/>
  <c r="I57"/>
  <c r="H57"/>
  <c r="G57"/>
  <c r="F57"/>
  <c r="E57"/>
  <c r="D57"/>
  <c r="C57"/>
  <c r="O58"/>
  <c r="N55"/>
  <c r="M55"/>
  <c r="L55"/>
  <c r="K55"/>
  <c r="J55"/>
  <c r="I55"/>
  <c r="H55"/>
  <c r="G55"/>
  <c r="F55"/>
  <c r="E55"/>
  <c r="D55"/>
  <c r="C55"/>
  <c r="O56"/>
  <c r="N53"/>
  <c r="M53"/>
  <c r="L53"/>
  <c r="K53"/>
  <c r="J53"/>
  <c r="I53"/>
  <c r="H53"/>
  <c r="G53"/>
  <c r="F53"/>
  <c r="E53"/>
  <c r="D53"/>
  <c r="C53"/>
  <c r="O54"/>
  <c r="N51"/>
  <c r="M51"/>
  <c r="L51"/>
  <c r="K51"/>
  <c r="J51"/>
  <c r="I51"/>
  <c r="H51"/>
  <c r="G51"/>
  <c r="F51"/>
  <c r="E51"/>
  <c r="D51"/>
  <c r="C51"/>
  <c r="O52"/>
  <c r="N49"/>
  <c r="M49"/>
  <c r="L49"/>
  <c r="K49"/>
  <c r="J49"/>
  <c r="I49"/>
  <c r="H49"/>
  <c r="G49"/>
  <c r="F49"/>
  <c r="E49"/>
  <c r="D49"/>
  <c r="C49"/>
  <c r="O50"/>
  <c r="N47"/>
  <c r="M47"/>
  <c r="L47"/>
  <c r="K47"/>
  <c r="J47"/>
  <c r="I47"/>
  <c r="H47"/>
  <c r="G47"/>
  <c r="F47"/>
  <c r="E47"/>
  <c r="D47"/>
  <c r="C47"/>
  <c r="O48"/>
  <c r="N45"/>
  <c r="M45"/>
  <c r="L45"/>
  <c r="K45"/>
  <c r="J45"/>
  <c r="I45"/>
  <c r="H45"/>
  <c r="G45"/>
  <c r="F45"/>
  <c r="E45"/>
  <c r="D45"/>
  <c r="C45"/>
  <c r="O46"/>
  <c r="N43"/>
  <c r="M43"/>
  <c r="L43"/>
  <c r="K43"/>
  <c r="J43"/>
  <c r="I43"/>
  <c r="H43"/>
  <c r="G43"/>
  <c r="F43"/>
  <c r="E43"/>
  <c r="D43"/>
  <c r="C43"/>
  <c r="O44"/>
  <c r="O264" l="1"/>
  <c r="C42"/>
  <c r="E42"/>
  <c r="G42"/>
  <c r="I42"/>
  <c r="K42"/>
  <c r="M42"/>
  <c r="O47"/>
  <c r="O51"/>
  <c r="O55"/>
  <c r="O64"/>
  <c r="O68"/>
  <c r="O72"/>
  <c r="O76"/>
  <c r="O346"/>
  <c r="D61"/>
  <c r="F61"/>
  <c r="H61"/>
  <c r="J61"/>
  <c r="L61"/>
  <c r="N61"/>
  <c r="O115"/>
  <c r="D42"/>
  <c r="F42"/>
  <c r="H42"/>
  <c r="J42"/>
  <c r="L42"/>
  <c r="N42"/>
  <c r="O45"/>
  <c r="O49"/>
  <c r="O53"/>
  <c r="O57"/>
  <c r="O62"/>
  <c r="O66"/>
  <c r="O70"/>
  <c r="O74"/>
  <c r="O220"/>
  <c r="O101"/>
  <c r="O95"/>
  <c r="N141"/>
  <c r="O43"/>
  <c r="O78"/>
  <c r="E61"/>
  <c r="G61"/>
  <c r="I61"/>
  <c r="K61"/>
  <c r="M61"/>
  <c r="O81"/>
  <c r="O83"/>
  <c r="D80"/>
  <c r="F80"/>
  <c r="H80"/>
  <c r="J80"/>
  <c r="L80"/>
  <c r="N80"/>
  <c r="F141"/>
  <c r="L141"/>
  <c r="G141"/>
  <c r="K141"/>
  <c r="O187"/>
  <c r="H141"/>
  <c r="D141"/>
  <c r="M141"/>
  <c r="J141"/>
  <c r="O142"/>
  <c r="O122"/>
  <c r="E80"/>
  <c r="G80"/>
  <c r="I80"/>
  <c r="K80"/>
  <c r="M80"/>
  <c r="C61"/>
  <c r="E141"/>
  <c r="O242"/>
  <c r="I141"/>
  <c r="O166"/>
  <c r="C141"/>
  <c r="O85"/>
  <c r="C80"/>
  <c r="O59"/>
  <c r="N40"/>
  <c r="M40"/>
  <c r="L40"/>
  <c r="K40"/>
  <c r="J40"/>
  <c r="I40"/>
  <c r="H40"/>
  <c r="G40"/>
  <c r="F40"/>
  <c r="E40"/>
  <c r="D40"/>
  <c r="C40"/>
  <c r="O41"/>
  <c r="N38"/>
  <c r="M38"/>
  <c r="L38"/>
  <c r="K38"/>
  <c r="J38"/>
  <c r="I38"/>
  <c r="H38"/>
  <c r="G38"/>
  <c r="F38"/>
  <c r="E38"/>
  <c r="D38"/>
  <c r="C38"/>
  <c r="N29"/>
  <c r="M29"/>
  <c r="L29"/>
  <c r="K29"/>
  <c r="J29"/>
  <c r="I29"/>
  <c r="H29"/>
  <c r="G29"/>
  <c r="F29"/>
  <c r="E29"/>
  <c r="D29"/>
  <c r="C29"/>
  <c r="O35"/>
  <c r="N5"/>
  <c r="M5"/>
  <c r="L5"/>
  <c r="K5"/>
  <c r="J5"/>
  <c r="I5"/>
  <c r="H5"/>
  <c r="G5"/>
  <c r="F5"/>
  <c r="E5"/>
  <c r="D5"/>
  <c r="C5"/>
  <c r="O20"/>
  <c r="O21"/>
  <c r="O6"/>
  <c r="O7"/>
  <c r="O42" l="1"/>
  <c r="D28"/>
  <c r="D4" s="1"/>
  <c r="F28"/>
  <c r="H28"/>
  <c r="J28"/>
  <c r="L28"/>
  <c r="N28"/>
  <c r="O40"/>
  <c r="O61"/>
  <c r="O38"/>
  <c r="E28"/>
  <c r="G28"/>
  <c r="G4" s="1"/>
  <c r="I28"/>
  <c r="I4" s="1"/>
  <c r="K28"/>
  <c r="M28"/>
  <c r="M4" s="1"/>
  <c r="O80"/>
  <c r="F4"/>
  <c r="O141"/>
  <c r="N4"/>
  <c r="L4"/>
  <c r="J4"/>
  <c r="H4"/>
  <c r="O29"/>
  <c r="K4"/>
  <c r="E4"/>
  <c r="O5"/>
  <c r="C28"/>
  <c r="O28" l="1"/>
  <c r="C4"/>
  <c r="O4" s="1"/>
</calcChain>
</file>

<file path=xl/sharedStrings.xml><?xml version="1.0" encoding="utf-8"?>
<sst xmlns="http://schemas.openxmlformats.org/spreadsheetml/2006/main" count="1904" uniqueCount="341">
  <si>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</si>
  <si>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</t>
  </si>
  <si>
    <t>CONCEPTO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</si>
  <si>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</si>
  <si>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</si>
  <si>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</si>
  <si>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 xml:space="preserve">Materiales y útiles de impresión </t>
  </si>
  <si>
    <t>Materiales de fotografía, cinematografía y audiovisuales</t>
  </si>
  <si>
    <t>Revelado</t>
  </si>
  <si>
    <t>Material estadístico y geográfico</t>
  </si>
  <si>
    <t>Materiales, útiles y equipos menores de tecnologías de la información y comunicaciones</t>
  </si>
  <si>
    <t>Materiales y accesorios menores de equipo de cómputo</t>
  </si>
  <si>
    <t>Material impreso e información digital</t>
  </si>
  <si>
    <t>Libros y revistas</t>
  </si>
  <si>
    <t>Suscripciones a periódicos, revistas y medios informativos</t>
  </si>
  <si>
    <t>Material e información digital</t>
  </si>
  <si>
    <t>Material de limpieza</t>
  </si>
  <si>
    <t>Materiales sanitario y de limpieza</t>
  </si>
  <si>
    <t>Materiales y útiles de enseñanza</t>
  </si>
  <si>
    <t>Materiales educativos</t>
  </si>
  <si>
    <t>Materiales para el registro e identificación de bienes y personas</t>
  </si>
  <si>
    <t>Materiales par la conservación de señales de tránsito</t>
  </si>
  <si>
    <t>Valores de tránsito</t>
  </si>
  <si>
    <t>Identificaciones y gafetes de bienes y servicios y personas</t>
  </si>
  <si>
    <t>ALIMENTOS Y UTENSILIOS</t>
  </si>
  <si>
    <t>Productos alimenticios para personas</t>
  </si>
  <si>
    <t>Alimentos de reclusos</t>
  </si>
  <si>
    <t>Alimentación en hospitales, albergues y guarderías</t>
  </si>
  <si>
    <t>Alimentos academia y centros regionales de capacitación policíaca</t>
  </si>
  <si>
    <t>Despensas familiares</t>
  </si>
  <si>
    <t>Alimentación de personas en actividades extraordinarias</t>
  </si>
  <si>
    <t>Gastos menores de alimentos</t>
  </si>
  <si>
    <t>Productos alimenticios derivado de unidades educativas</t>
  </si>
  <si>
    <t>Productos alimenticios públicos en unidades educativas</t>
  </si>
  <si>
    <t>Productos alimenticios para animales</t>
  </si>
  <si>
    <t>alimentación de animales</t>
  </si>
  <si>
    <t>Utensilios para el servicio de alimentación</t>
  </si>
  <si>
    <t>utensilios menores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</si>
  <si>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</si>
  <si>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</si>
  <si>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</si>
  <si>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</si>
  <si>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</si>
  <si>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</si>
  <si>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</si>
  <si>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</si>
  <si>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 xml:space="preserve">Mercancías adquiridas para su comercialización </t>
  </si>
  <si>
    <t>Otros productos adquiridos como materia prima</t>
  </si>
  <si>
    <t>MATERIALES Y ARTÍCULOS DE CONSTRUCCIÓN Y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</si>
  <si>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</si>
  <si>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</si>
  <si>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</si>
  <si>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</si>
  <si>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</si>
  <si>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</si>
  <si>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</si>
  <si>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</si>
  <si>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</si>
  <si>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</si>
  <si>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</si>
  <si>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Sustancias químicas</t>
  </si>
  <si>
    <t>Fertilizantes, pesticidas y otros agroquímicos</t>
  </si>
  <si>
    <t>Plaguicidas, abonos, fertilizantes y otros agroquímicos</t>
  </si>
  <si>
    <t>Medicinas y productos famacéuticos</t>
  </si>
  <si>
    <t>Materiales, accesorios y suministros médicos</t>
  </si>
  <si>
    <t>Fibras sintéticas, hules, plásticos y derivados</t>
  </si>
  <si>
    <t>Materiales, accesorios y suministros de laboratorio</t>
  </si>
  <si>
    <t>Otros productos químicos</t>
  </si>
  <si>
    <t>COMBUSTIBLES, LUBRICANTES Y ADITIVOS</t>
  </si>
  <si>
    <t>Combustibles, lubricantes y aditivos</t>
  </si>
  <si>
    <t>Combustibles, lubricantes y aditivos para Aeronave</t>
  </si>
  <si>
    <t>Carbón y sus derivados</t>
  </si>
  <si>
    <t>VESTUARIO, BLANCOS, PRENDAS DE PROTECCIÓN Y ARTÍCULOS DEPORTIVOS</t>
  </si>
  <si>
    <t>Vestuario y uniformes</t>
  </si>
  <si>
    <t>Vestuario y uniformes oficiales</t>
  </si>
  <si>
    <t>Uniformes deportivos</t>
  </si>
  <si>
    <t>Uniformes para internos de centros penitenciarios</t>
  </si>
  <si>
    <t>Prendas de seguridad y protección personal</t>
  </si>
  <si>
    <t>Artículos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</si>
  <si>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</si>
  <si>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</si>
  <si>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</si>
  <si>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</si>
  <si>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</si>
  <si>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</si>
  <si>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</si>
  <si>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</si>
  <si>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</si>
  <si>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</si>
  <si>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edificios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</si>
  <si>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</si>
  <si>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</si>
  <si>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</si>
  <si>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</si>
  <si>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de otros bienes muebles</t>
  </si>
  <si>
    <t>SERVICIOS BÁSICOS</t>
  </si>
  <si>
    <t>Energía eléctrica</t>
  </si>
  <si>
    <t>Servicio de energía eléctrica</t>
  </si>
  <si>
    <t>Gas</t>
  </si>
  <si>
    <t>Gas doméstico</t>
  </si>
  <si>
    <t>Gas para vehículos</t>
  </si>
  <si>
    <t>Agua</t>
  </si>
  <si>
    <t>Servicio de agua potable, drenaje y alcantarillado</t>
  </si>
  <si>
    <t>Telefonía tradicional</t>
  </si>
  <si>
    <t>Telefonía celular</t>
  </si>
  <si>
    <t>Servicios de telecomunicaciones y satélites</t>
  </si>
  <si>
    <t>Servicio de conducción de señales analógicas y digitales</t>
  </si>
  <si>
    <t xml:space="preserve">Servicios de telecomunicaciones </t>
  </si>
  <si>
    <t>Servicios de acceso a internet, redes y procesamiento de información</t>
  </si>
  <si>
    <t>Servicio postal y telegráfico</t>
  </si>
  <si>
    <t>Servicios de mensajería y paquetería</t>
  </si>
  <si>
    <t>Servicios integrales y otros servicios</t>
  </si>
  <si>
    <t>Contrataciones de otros servicios</t>
  </si>
  <si>
    <t>Servicios generales para planteles educativos</t>
  </si>
  <si>
    <t>SERVICIOS DE ARRENDAMIENTO</t>
  </si>
  <si>
    <t>Arrendamiento de terrenos</t>
  </si>
  <si>
    <t>Arrendamiento de edificios</t>
  </si>
  <si>
    <t>Arrendamiento de edificios y locales</t>
  </si>
  <si>
    <t>Arrendamiento de muebles y equipo de oficina</t>
  </si>
  <si>
    <t>Arrendamiento de mobiliario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</si>
  <si>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</si>
  <si>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</si>
  <si>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</si>
  <si>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</si>
  <si>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Patentes, regalías y otros</t>
  </si>
  <si>
    <t>Arrendamiento financiero</t>
  </si>
  <si>
    <t>Otros arrendamientos</t>
  </si>
  <si>
    <t>SERVICIOS PROFESIONALES,  CIENTÍFICOS, TÉCNICOS, Y OTROS SERVICIOS</t>
  </si>
  <si>
    <t>Servicios legales, de contabilidad, auditoría y relacionados</t>
  </si>
  <si>
    <t>Gastos para defensa del territorio</t>
  </si>
  <si>
    <t>Consultorías organismos internacionales</t>
  </si>
  <si>
    <t>Otras asesorías para la operación de programas</t>
  </si>
  <si>
    <t>Servicios relacionados procedimientos jurisdiccionales</t>
  </si>
  <si>
    <t>Servicios de diseño, arquitectura, ingeniería y actividades relacionadas</t>
  </si>
  <si>
    <t>Servicios de consultoría administrativa, procesos, técnica y en tecnologías de la información</t>
  </si>
  <si>
    <t>Servicios de informática</t>
  </si>
  <si>
    <t>Modernización de sistemas operativos</t>
  </si>
  <si>
    <t>Servicios relacionados con certificación de procesos</t>
  </si>
  <si>
    <t>Servicios de capacitación</t>
  </si>
  <si>
    <t>Servicios de investigación científica y desarrollo</t>
  </si>
  <si>
    <t>Estudios, investigaciones y proyectos</t>
  </si>
  <si>
    <t>Servicios de apoyo administrativo, fotocopiado e impresión</t>
  </si>
  <si>
    <t>Publicaciones e impresiones oficiales</t>
  </si>
  <si>
    <t>Otros servicios comerciales</t>
  </si>
  <si>
    <t>Impresiones, documentos oficiales prestación de servicios</t>
  </si>
  <si>
    <t>Impresión, elaboración de material informativo</t>
  </si>
  <si>
    <t>Info operación administración de las dependencias</t>
  </si>
  <si>
    <t>Servicios de protección y seguridad</t>
  </si>
  <si>
    <t>Servicios de vigilancia</t>
  </si>
  <si>
    <t>Servicios profesionales, científicos y técnicos integrales</t>
  </si>
  <si>
    <t>Prácticas de alumnos</t>
  </si>
  <si>
    <t>Asesoría</t>
  </si>
  <si>
    <t>Servicios estadísticos y geográficos</t>
  </si>
  <si>
    <t>Otros servicios profesionales, científicos y técnicos integrales</t>
  </si>
  <si>
    <t>Subcontratación de servicios con terceros</t>
  </si>
  <si>
    <t>SERVICIOS FINANCIEROS, BANCARIOS Y COMERCIALES</t>
  </si>
  <si>
    <t>Servicios financieros y bancarios</t>
  </si>
  <si>
    <t>Servicios bancarios</t>
  </si>
  <si>
    <t>Intereses y comisiones bancarios</t>
  </si>
  <si>
    <t>Avalúos técnicos de inmuebles</t>
  </si>
  <si>
    <t>Servicios de cobranza, investigación crediticia y similar</t>
  </si>
  <si>
    <t>Servicios de recaudación, traslado y custodía de valores</t>
  </si>
  <si>
    <t>Seguros de responsabilidad patrimonial y fianzas</t>
  </si>
  <si>
    <t>Seguro de bienes patrimoniales</t>
  </si>
  <si>
    <t>Seguros y fianzas</t>
  </si>
  <si>
    <t>Almacenaje, envase y embalaje</t>
  </si>
  <si>
    <t>Fletes y maniobras</t>
  </si>
  <si>
    <t>Comisiones por ventas</t>
  </si>
  <si>
    <t>Servicios financieros, bancarios y comerciales integrales</t>
  </si>
  <si>
    <t>Diferencia en cambio</t>
  </si>
  <si>
    <t>SERVICIOS DE INSTALACIÓN, REPARACIÓN, MANTENIMIENTO Y CONSERVACIÓN</t>
  </si>
  <si>
    <t>Conservación y mantenimiento menor de inmuebles</t>
  </si>
  <si>
    <t>Conservación de inmuebles servicios públicos</t>
  </si>
  <si>
    <t>Instalación, reparación y mantenimiento de mobiliario y equipo de administración educacional y recreativo</t>
  </si>
  <si>
    <t>Instalación, reparación y mantenimiento de equipo de cómputo y tecnologías de la información</t>
  </si>
  <si>
    <t>Instalación, reparación y mantenimiento de equipo e instrumental médico y de laboratorio</t>
  </si>
  <si>
    <t>Instalación, reparación y mantenimieno de equipo e instrumental médico y de laboratorio</t>
  </si>
  <si>
    <t>Reparación y mantenimiento de equipo de transporte</t>
  </si>
  <si>
    <t>Reparación, mantenimiento y conservación de vehículos y equipo de transporte</t>
  </si>
  <si>
    <t>Reparación, mantenimiento y conservación de vehículos y equipo de transporte Aeronave</t>
  </si>
  <si>
    <t>Reparación y mantenimiento de equipo de defensa y seguridad</t>
  </si>
  <si>
    <t>Instalación, reparación y mantenimiento de maquinaria, otros equipos y herramienta</t>
  </si>
  <si>
    <t>Conservación de plantas e instalaciones productivas</t>
  </si>
  <si>
    <t>Servicios de limpieza y manejo de desechos</t>
  </si>
  <si>
    <t>Servicios de lavandería, limpieza e higiene</t>
  </si>
  <si>
    <t>Servicios de jardinería y fumigación</t>
  </si>
  <si>
    <t>Difusión por radio, televisión y otros medios de mensajes sobre programas y actividades gubernamentales</t>
  </si>
  <si>
    <t>Gastos de difusión e información</t>
  </si>
  <si>
    <t>Difusión por radio, televisión y otros medios de mensajes comerciales para promover la venta de bienes o servicios</t>
  </si>
  <si>
    <t>SERVICIOS DE COMUNICACIÓN SOCIAL Y PUBLICIDAD</t>
  </si>
  <si>
    <t>Servicios de creatividad, preproducción, producción de publicidad, excepto internet</t>
  </si>
  <si>
    <t>Servicio de revelado de fotografías</t>
  </si>
  <si>
    <t xml:space="preserve">Servicios de la industria fílmica, del sonido y del video 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</si>
  <si>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</si>
  <si>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</si>
  <si>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</si>
  <si>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</si>
  <si>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</si>
  <si>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</si>
  <si>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</si>
  <si>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</si>
  <si>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nacionales</t>
  </si>
  <si>
    <t>Viáticos en el extranjero</t>
  </si>
  <si>
    <t>Gastos de instalación y traslado de menaje</t>
  </si>
  <si>
    <t>Servicios integrales de traslado y viáticos</t>
  </si>
  <si>
    <t>Servicios integrales extranjeros servidores públicos</t>
  </si>
  <si>
    <t xml:space="preserve">Otros servicios de traslado y hospedaje </t>
  </si>
  <si>
    <t>SERVICIOS OFICIALES</t>
  </si>
  <si>
    <t>Gastos de ceremonial</t>
  </si>
  <si>
    <t>Gastos de ceremonial titulares de las dependencias</t>
  </si>
  <si>
    <t xml:space="preserve">Gastos inherentes investidura presidencial </t>
  </si>
  <si>
    <t>Gastos de orden social y cultural</t>
  </si>
  <si>
    <t>Actividades culturales y artísticas</t>
  </si>
  <si>
    <t>Gastos de orden social</t>
  </si>
  <si>
    <t>Congresos y convenciones</t>
  </si>
  <si>
    <t>Congresos, cursos y eventos</t>
  </si>
  <si>
    <t>Exposiciones</t>
  </si>
  <si>
    <t>Gastos de representación</t>
  </si>
  <si>
    <t>OTROS SERVICIOS GENERALES</t>
  </si>
  <si>
    <t>Servicios funerarios y de cementerios</t>
  </si>
  <si>
    <t>Servicios de defunción y gastos funerales</t>
  </si>
  <si>
    <t>Impuestos y derechos</t>
  </si>
  <si>
    <t>Impuestos, derechos y cuotas</t>
  </si>
  <si>
    <t>Gastos notariales</t>
  </si>
  <si>
    <t xml:space="preserve">Impuestos y derechos de Importación </t>
  </si>
  <si>
    <t>Sentencias y resoluciones judiciales</t>
  </si>
  <si>
    <t>Sentencias y resoluciones por autoridad competente</t>
  </si>
  <si>
    <t>Indemizaciones por expropiación de predios</t>
  </si>
  <si>
    <t>Penas, multas, accesorios y actualizaciones</t>
  </si>
  <si>
    <t>Otros gastos por responsabilidades</t>
  </si>
  <si>
    <t>Indemización por responsabilidad patrimonial</t>
  </si>
  <si>
    <t>Utilidades</t>
  </si>
  <si>
    <t>Impuesto sobre nóminas y otros que se deriven de una relación laboral</t>
  </si>
  <si>
    <t xml:space="preserve">Impuesto sobre nóminas </t>
  </si>
  <si>
    <t>Impuesto Sobre la Renta</t>
  </si>
  <si>
    <t>Otros servicios generales</t>
  </si>
  <si>
    <t>Promoción y desarrollo</t>
  </si>
  <si>
    <t>Mantenimiento y conservación de bienes artísticos y culturales</t>
  </si>
  <si>
    <t>Gastos complementarios para servicios generales</t>
  </si>
  <si>
    <t>Servicios Asistenciales</t>
  </si>
  <si>
    <t xml:space="preserve">Participaciones en órganos de gobierno </t>
  </si>
  <si>
    <t>Actividades coordinación presidente electo</t>
  </si>
  <si>
    <t>Servicios corporativos paraestatales organismos</t>
  </si>
  <si>
    <t>Servicios prestados entre organismos de una entidad</t>
  </si>
  <si>
    <t>Erogaciones por cuenta de terceros</t>
  </si>
  <si>
    <t>Erogaciones recuperables</t>
  </si>
  <si>
    <t>Apertura de fondo rotatorio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</si>
  <si>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</si>
  <si>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</si>
  <si>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</si>
  <si>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</si>
  <si>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</si>
  <si>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</si>
  <si>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</si>
  <si>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</si>
  <si>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</si>
  <si>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</si>
  <si>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</si>
  <si>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</si>
  <si>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MATERIALES Y SUMINISTROS </t>
  </si>
  <si>
    <t>SERVICIOS GENERALES</t>
  </si>
  <si>
    <t>BIENES MUEBLES, INMUEBLES E INTANGIBLES</t>
  </si>
  <si>
    <t>MOBILIARIO Y EQUIPO DE ADMINISTRACIÓN</t>
  </si>
  <si>
    <t>Muebles de oficina y estantería</t>
  </si>
  <si>
    <t>Mobiliario y equipo de oficina</t>
  </si>
  <si>
    <t>Muebles, excepto de oficina y estantería</t>
  </si>
  <si>
    <t>Bienes artísticos, culturales y científicos</t>
  </si>
  <si>
    <t>Objetos de valor</t>
  </si>
  <si>
    <t xml:space="preserve">Equipo de cómputo </t>
  </si>
  <si>
    <t>Otros mobiliarios y equipos de administración</t>
  </si>
  <si>
    <t>MOBILIARIO Y EQUIPO EDUCACIONAL RECREATIVO</t>
  </si>
  <si>
    <t>Equipos y aparatos audiovisuales</t>
  </si>
  <si>
    <t>Aparatos deportivos</t>
  </si>
  <si>
    <t>Equipos deportivos</t>
  </si>
  <si>
    <t>Cámaras fotográficas y de video</t>
  </si>
  <si>
    <t>Otro mobiliario y equipo educacional y recreativo</t>
  </si>
  <si>
    <t>Muebles escolares</t>
  </si>
  <si>
    <t>Bienes para bibliotecas y museos</t>
  </si>
  <si>
    <t>Equipos recreativos</t>
  </si>
  <si>
    <t>Instrumentos musicales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</si>
  <si>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</si>
  <si>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</si>
  <si>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</si>
  <si>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</si>
  <si>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</si>
  <si>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</si>
  <si>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</si>
  <si>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</si>
  <si>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</si>
  <si>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</si>
  <si>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</si>
  <si>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defensa y seguridad</t>
  </si>
  <si>
    <t>Equipo de seguridad pública y nacional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</si>
  <si>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</si>
  <si>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</si>
  <si>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</si>
  <si>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</si>
  <si>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</si>
  <si>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 xml:space="preserve">Equipo de comunicación y telecomunicación </t>
  </si>
  <si>
    <t>Equipos de generación eléctrica, aparatos y accesorios eléctricos</t>
  </si>
  <si>
    <t xml:space="preserve">Herramientas y máquinas - herramienta </t>
  </si>
  <si>
    <t>Otros equipos</t>
  </si>
  <si>
    <t>Extinguidores</t>
  </si>
  <si>
    <t>Maquinaria y equipo de imprenta</t>
  </si>
  <si>
    <t>Equipo de señalamiento</t>
  </si>
  <si>
    <t>ACTIVOS BIOLÓGICOS</t>
  </si>
  <si>
    <t>Bovinos</t>
  </si>
  <si>
    <t>Porcinos</t>
  </si>
  <si>
    <t>Aves</t>
  </si>
  <si>
    <t>Ovinos y caprinos</t>
  </si>
  <si>
    <t>Peces y acuicultura</t>
  </si>
  <si>
    <t xml:space="preserve">Equinos </t>
  </si>
  <si>
    <t>Especies menores y de zoológico</t>
  </si>
  <si>
    <t>Árboles y plantas</t>
  </si>
  <si>
    <t>Árboles, plantas, granos y semillas</t>
  </si>
  <si>
    <t>Otros activos biológicos</t>
  </si>
  <si>
    <t>BIENES INMUEBLES</t>
  </si>
  <si>
    <t>Terrenos</t>
  </si>
  <si>
    <t>Terrenos para la construcción de inmuebles</t>
  </si>
  <si>
    <t>Terrenos para usos diversos</t>
  </si>
  <si>
    <t>Reservas territoriales urbanas</t>
  </si>
  <si>
    <t>Viviendas</t>
  </si>
  <si>
    <t>Edificios no residenciales</t>
  </si>
  <si>
    <t>Otros bienes inmuebles</t>
  </si>
  <si>
    <t>Otros muebles inmuebles</t>
  </si>
  <si>
    <t>Bienes inmuebles proyecto infraestructura a largo plazo</t>
  </si>
  <si>
    <t>Bienes inmuebles por arrendamiento financiero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</si>
  <si>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</si>
  <si>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</si>
  <si>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</si>
  <si>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</si>
  <si>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</si>
  <si>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</si>
  <si>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</si>
  <si>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</si>
  <si>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</si>
  <si>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</si>
  <si>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NOTA: La información complementaria solicitada en los artículos 15, 16 y 18 de la Ley de Adquisiciones, Arrendamientos y Servicios del Sector Público del Estado de Colima, se encuentra en la Matriz de indicadores de resultados (MIR) del ante proyecto de Presupuesto del Gobierno del Estado de Colima y en el Plan Estatal de Desarrollo 2016-2021.</t>
  </si>
  <si>
    <t>TOTAL</t>
  </si>
  <si>
    <r>
      <rPr>
        <b/>
        <sz val="11"/>
        <color theme="1"/>
        <rFont val="Calibri"/>
        <family val="2"/>
        <scheme val="minor"/>
      </rPr>
      <t xml:space="preserve">PROGRAMA ANUAL DE ADQUISICIONES ARRENDAMIENTOS Y SERVICIOS DEL SECTOR PÚBLICO DEL ESTADO DE COLIMA    </t>
    </r>
    <r>
      <rPr>
        <sz val="11"/>
        <color theme="1"/>
        <rFont val="Calibri"/>
        <family val="2"/>
        <scheme val="minor"/>
      </rPr>
      <t xml:space="preserve">  </t>
    </r>
  </si>
  <si>
    <t xml:space="preserve"> EJERCICIO FISCAL 2019 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</si>
</sst>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0" xfId="0" applyFill="1" applyBorder="1"/>
    <xf numFmtId="0" fontId="3" fillId="0" borderId="3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1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19" xfId="0" applyBorder="1"/>
    <xf numFmtId="44" fontId="0" fillId="0" borderId="0" xfId="0" applyNumberFormat="1"/>
    <xf numFmtId="8" fontId="0" fillId="0" borderId="0" xfId="0" applyNumberFormat="1"/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44" fontId="0" fillId="0" borderId="0" xfId="1" applyFont="1"/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164" fontId="0" fillId="2" borderId="13" xfId="1" applyNumberFormat="1" applyFont="1" applyFill="1" applyBorder="1" applyAlignment="1">
      <alignment horizontal="center" vertical="center" wrapText="1"/>
    </xf>
    <xf numFmtId="164" fontId="1" fillId="2" borderId="8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2" xfId="0" applyFont="1" applyFill="1" applyBorder="1"/>
    <xf numFmtId="0" fontId="2" fillId="2" borderId="7" xfId="0" applyFont="1" applyFill="1" applyBorder="1"/>
    <xf numFmtId="0" fontId="3" fillId="2" borderId="7" xfId="0" applyFont="1" applyFill="1" applyBorder="1"/>
    <xf numFmtId="0" fontId="3" fillId="2" borderId="10" xfId="0" applyFont="1" applyFill="1" applyBorder="1"/>
    <xf numFmtId="0" fontId="0" fillId="2" borderId="0" xfId="0" applyFill="1" applyBorder="1"/>
    <xf numFmtId="0" fontId="0" fillId="2" borderId="0" xfId="0" applyFill="1"/>
    <xf numFmtId="164" fontId="0" fillId="0" borderId="0" xfId="0" applyNumberFormat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justify" vertical="justify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1693252</xdr:colOff>
      <xdr:row>1</xdr:row>
      <xdr:rowOff>21571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0" y="47625"/>
          <a:ext cx="2057400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1693252</xdr:colOff>
      <xdr:row>1</xdr:row>
      <xdr:rowOff>21571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0" y="47625"/>
          <a:ext cx="2055202" cy="697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1693252</xdr:colOff>
      <xdr:row>1</xdr:row>
      <xdr:rowOff>21571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0" y="47625"/>
          <a:ext cx="2055202" cy="697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1693252</xdr:colOff>
      <xdr:row>1</xdr:row>
      <xdr:rowOff>21571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0" y="47625"/>
          <a:ext cx="2055202" cy="697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8"/>
  <sheetViews>
    <sheetView tabSelected="1" zoomScale="130" zoomScaleNormal="130" workbookViewId="0">
      <selection activeCell="C8" sqref="C8"/>
    </sheetView>
  </sheetViews>
  <sheetFormatPr baseColWidth="10" defaultRowHeight="15"/>
  <cols>
    <col min="1" max="1" width="7.42578125" style="41" bestFit="1" customWidth="1"/>
    <col min="2" max="2" width="68.140625" customWidth="1"/>
    <col min="3" max="14" width="12" bestFit="1" customWidth="1"/>
    <col min="15" max="15" width="13.7109375" bestFit="1" customWidth="1"/>
    <col min="16" max="16" width="15" bestFit="1" customWidth="1"/>
    <col min="17" max="17" width="13.28515625" bestFit="1" customWidth="1"/>
  </cols>
  <sheetData>
    <row r="1" spans="1:17" ht="57" customHeight="1" thickBot="1">
      <c r="A1" s="43" t="s">
        <v>0</v>
      </c>
      <c r="B1" s="44"/>
      <c r="C1" s="44"/>
      <c r="D1" s="50" t="s">
        <v>339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7" ht="16.5" customHeight="1" thickBot="1">
      <c r="A2" s="45"/>
      <c r="B2" s="46"/>
      <c r="C2" s="46"/>
      <c r="D2" s="48" t="s">
        <v>340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18"/>
    </row>
    <row r="3" spans="1:17">
      <c r="A3" s="31" t="s">
        <v>1</v>
      </c>
      <c r="B3" s="5" t="s">
        <v>2</v>
      </c>
      <c r="C3" s="5" t="s">
        <v>247</v>
      </c>
      <c r="D3" s="14" t="s">
        <v>248</v>
      </c>
      <c r="E3" s="14" t="s">
        <v>249</v>
      </c>
      <c r="F3" s="14" t="s">
        <v>250</v>
      </c>
      <c r="G3" s="14" t="s">
        <v>251</v>
      </c>
      <c r="H3" s="14" t="s">
        <v>252</v>
      </c>
      <c r="I3" s="14" t="s">
        <v>253</v>
      </c>
      <c r="J3" s="14" t="s">
        <v>254</v>
      </c>
      <c r="K3" s="14" t="s">
        <v>255</v>
      </c>
      <c r="L3" s="15" t="s">
        <v>256</v>
      </c>
      <c r="M3" s="15" t="s">
        <v>257</v>
      </c>
      <c r="N3" s="16" t="s">
        <v>258</v>
      </c>
      <c r="O3" s="17" t="s">
        <v>338</v>
      </c>
    </row>
    <row r="4" spans="1:17">
      <c r="A4" s="32">
        <v>20000</v>
      </c>
      <c r="B4" s="5" t="s">
        <v>259</v>
      </c>
      <c r="C4" s="26">
        <f t="shared" ref="C4:N4" si="0">C5+C28+C42+C61+C80+C95+C101+C115+C122</f>
        <v>132166</v>
      </c>
      <c r="D4" s="26">
        <f t="shared" si="0"/>
        <v>151166</v>
      </c>
      <c r="E4" s="26">
        <f t="shared" si="0"/>
        <v>145166</v>
      </c>
      <c r="F4" s="26">
        <f t="shared" si="0"/>
        <v>123666</v>
      </c>
      <c r="G4" s="26">
        <f t="shared" si="0"/>
        <v>147166</v>
      </c>
      <c r="H4" s="26">
        <f t="shared" si="0"/>
        <v>114666</v>
      </c>
      <c r="I4" s="26">
        <f t="shared" si="0"/>
        <v>120166</v>
      </c>
      <c r="J4" s="26">
        <f t="shared" si="0"/>
        <v>142166</v>
      </c>
      <c r="K4" s="26">
        <f t="shared" si="0"/>
        <v>163666</v>
      </c>
      <c r="L4" s="26">
        <f t="shared" si="0"/>
        <v>112166</v>
      </c>
      <c r="M4" s="26">
        <f t="shared" si="0"/>
        <v>168666</v>
      </c>
      <c r="N4" s="26">
        <f t="shared" si="0"/>
        <v>112174</v>
      </c>
      <c r="O4" s="24">
        <f>C4+D4+E4+F4+G4+H4+I4+J4+K4+L4+M4+N4</f>
        <v>1633000</v>
      </c>
      <c r="P4" s="42"/>
    </row>
    <row r="5" spans="1:17" ht="29.25" customHeight="1">
      <c r="A5" s="33">
        <v>21000</v>
      </c>
      <c r="B5" s="2" t="s">
        <v>3</v>
      </c>
      <c r="C5" s="24">
        <f t="shared" ref="C5:N5" si="1">C6+C8+C12+C14+C16+C20+C22+C24</f>
        <v>17000</v>
      </c>
      <c r="D5" s="24">
        <f t="shared" si="1"/>
        <v>20000</v>
      </c>
      <c r="E5" s="24">
        <f t="shared" si="1"/>
        <v>21000</v>
      </c>
      <c r="F5" s="24">
        <f t="shared" si="1"/>
        <v>20000</v>
      </c>
      <c r="G5" s="24">
        <f t="shared" si="1"/>
        <v>16000</v>
      </c>
      <c r="H5" s="24">
        <f t="shared" si="1"/>
        <v>16000</v>
      </c>
      <c r="I5" s="24">
        <f t="shared" si="1"/>
        <v>16000</v>
      </c>
      <c r="J5" s="24">
        <f t="shared" si="1"/>
        <v>16000</v>
      </c>
      <c r="K5" s="24">
        <f t="shared" si="1"/>
        <v>16000</v>
      </c>
      <c r="L5" s="24">
        <f t="shared" si="1"/>
        <v>16000</v>
      </c>
      <c r="M5" s="24">
        <f t="shared" si="1"/>
        <v>16000</v>
      </c>
      <c r="N5" s="24">
        <f t="shared" si="1"/>
        <v>16000</v>
      </c>
      <c r="O5" s="24">
        <f>SUM(C5:N5)</f>
        <v>206000</v>
      </c>
      <c r="Q5" s="19"/>
    </row>
    <row r="6" spans="1:17">
      <c r="A6" s="33">
        <v>21100</v>
      </c>
      <c r="B6" s="3" t="s">
        <v>4</v>
      </c>
      <c r="C6" s="28">
        <f>C7</f>
        <v>9000</v>
      </c>
      <c r="D6" s="28">
        <f t="shared" ref="D6:N6" si="2">D7</f>
        <v>8000</v>
      </c>
      <c r="E6" s="28">
        <f t="shared" si="2"/>
        <v>13000</v>
      </c>
      <c r="F6" s="28">
        <f t="shared" si="2"/>
        <v>8000</v>
      </c>
      <c r="G6" s="28">
        <f t="shared" si="2"/>
        <v>8000</v>
      </c>
      <c r="H6" s="28">
        <f t="shared" si="2"/>
        <v>8000</v>
      </c>
      <c r="I6" s="28">
        <f t="shared" si="2"/>
        <v>8000</v>
      </c>
      <c r="J6" s="28">
        <f t="shared" si="2"/>
        <v>8000</v>
      </c>
      <c r="K6" s="28">
        <f t="shared" si="2"/>
        <v>8000</v>
      </c>
      <c r="L6" s="28">
        <f t="shared" si="2"/>
        <v>8000</v>
      </c>
      <c r="M6" s="28">
        <f t="shared" si="2"/>
        <v>8000</v>
      </c>
      <c r="N6" s="28">
        <f t="shared" si="2"/>
        <v>8000</v>
      </c>
      <c r="O6" s="27">
        <f>C6+D6+E6+F6+G6+H6+I6+J6+K6+L6+M6+N6</f>
        <v>102000</v>
      </c>
    </row>
    <row r="7" spans="1:17">
      <c r="A7" s="34">
        <v>21101</v>
      </c>
      <c r="B7" s="4" t="s">
        <v>4</v>
      </c>
      <c r="C7" s="25">
        <v>9000</v>
      </c>
      <c r="D7" s="25">
        <v>8000</v>
      </c>
      <c r="E7" s="25">
        <v>13000</v>
      </c>
      <c r="F7" s="25">
        <v>8000</v>
      </c>
      <c r="G7" s="25">
        <v>8000</v>
      </c>
      <c r="H7" s="25">
        <v>8000</v>
      </c>
      <c r="I7" s="25">
        <v>8000</v>
      </c>
      <c r="J7" s="25">
        <v>8000</v>
      </c>
      <c r="K7" s="25">
        <v>8000</v>
      </c>
      <c r="L7" s="25">
        <v>8000</v>
      </c>
      <c r="M7" s="25">
        <v>8000</v>
      </c>
      <c r="N7" s="25">
        <v>8000</v>
      </c>
      <c r="O7" s="27">
        <f>C7+D7+E7+F7+G7+H7+I7+J7+K7+L7+M7+N7</f>
        <v>102000</v>
      </c>
    </row>
    <row r="8" spans="1:17">
      <c r="A8" s="33">
        <v>21200</v>
      </c>
      <c r="B8" s="3" t="s">
        <v>5</v>
      </c>
      <c r="C8" s="28">
        <f>C9+C10+C11</f>
        <v>0</v>
      </c>
      <c r="D8" s="28">
        <f t="shared" ref="D8:N8" si="3">D9+D10+D11</f>
        <v>0</v>
      </c>
      <c r="E8" s="28">
        <f t="shared" si="3"/>
        <v>0</v>
      </c>
      <c r="F8" s="28">
        <f t="shared" si="3"/>
        <v>0</v>
      </c>
      <c r="G8" s="28">
        <f t="shared" si="3"/>
        <v>0</v>
      </c>
      <c r="H8" s="28">
        <f t="shared" si="3"/>
        <v>0</v>
      </c>
      <c r="I8" s="28">
        <f t="shared" si="3"/>
        <v>0</v>
      </c>
      <c r="J8" s="28">
        <f t="shared" si="3"/>
        <v>0</v>
      </c>
      <c r="K8" s="28">
        <f t="shared" si="3"/>
        <v>0</v>
      </c>
      <c r="L8" s="28">
        <f t="shared" si="3"/>
        <v>0</v>
      </c>
      <c r="M8" s="28">
        <f t="shared" si="3"/>
        <v>0</v>
      </c>
      <c r="N8" s="28">
        <f t="shared" si="3"/>
        <v>0</v>
      </c>
      <c r="O8" s="28">
        <f>SUM(C8:N8)</f>
        <v>0</v>
      </c>
    </row>
    <row r="9" spans="1:17">
      <c r="A9" s="34">
        <v>21201</v>
      </c>
      <c r="B9" s="4" t="s">
        <v>6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8">
        <v>0</v>
      </c>
    </row>
    <row r="10" spans="1:17">
      <c r="A10" s="34">
        <v>21202</v>
      </c>
      <c r="B10" s="4" t="s">
        <v>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8">
        <v>0</v>
      </c>
    </row>
    <row r="11" spans="1:17">
      <c r="A11" s="34">
        <v>21203</v>
      </c>
      <c r="B11" s="4" t="s">
        <v>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8">
        <v>0</v>
      </c>
    </row>
    <row r="12" spans="1:17">
      <c r="A12" s="33">
        <v>21300</v>
      </c>
      <c r="B12" s="3" t="s">
        <v>9</v>
      </c>
      <c r="C12" s="28">
        <f>C13</f>
        <v>0</v>
      </c>
      <c r="D12" s="28">
        <f t="shared" ref="D12:N12" si="4">D13</f>
        <v>0</v>
      </c>
      <c r="E12" s="28">
        <f t="shared" si="4"/>
        <v>0</v>
      </c>
      <c r="F12" s="28">
        <f t="shared" si="4"/>
        <v>0</v>
      </c>
      <c r="G12" s="28">
        <f t="shared" si="4"/>
        <v>0</v>
      </c>
      <c r="H12" s="28">
        <f t="shared" si="4"/>
        <v>0</v>
      </c>
      <c r="I12" s="28">
        <f t="shared" si="4"/>
        <v>0</v>
      </c>
      <c r="J12" s="28">
        <f t="shared" si="4"/>
        <v>0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4"/>
        <v>0</v>
      </c>
      <c r="O12" s="28">
        <f>SUM(C12:N12)</f>
        <v>0</v>
      </c>
    </row>
    <row r="13" spans="1:17">
      <c r="A13" s="34">
        <v>21301</v>
      </c>
      <c r="B13" s="4" t="s">
        <v>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8">
        <v>0</v>
      </c>
    </row>
    <row r="14" spans="1:17" ht="24.75" customHeight="1">
      <c r="A14" s="33">
        <v>21400</v>
      </c>
      <c r="B14" s="3" t="s">
        <v>10</v>
      </c>
      <c r="C14" s="28">
        <f>C15</f>
        <v>0</v>
      </c>
      <c r="D14" s="28">
        <f t="shared" ref="D14:N14" si="5">D15</f>
        <v>0</v>
      </c>
      <c r="E14" s="28">
        <f t="shared" si="5"/>
        <v>0</v>
      </c>
      <c r="F14" s="28">
        <f t="shared" si="5"/>
        <v>0</v>
      </c>
      <c r="G14" s="28">
        <f t="shared" si="5"/>
        <v>0</v>
      </c>
      <c r="H14" s="28">
        <f t="shared" si="5"/>
        <v>0</v>
      </c>
      <c r="I14" s="28">
        <f t="shared" si="5"/>
        <v>0</v>
      </c>
      <c r="J14" s="28">
        <f t="shared" si="5"/>
        <v>0</v>
      </c>
      <c r="K14" s="28">
        <f t="shared" si="5"/>
        <v>0</v>
      </c>
      <c r="L14" s="28">
        <f t="shared" si="5"/>
        <v>0</v>
      </c>
      <c r="M14" s="28">
        <f t="shared" si="5"/>
        <v>0</v>
      </c>
      <c r="N14" s="28">
        <f t="shared" si="5"/>
        <v>0</v>
      </c>
      <c r="O14" s="28">
        <f>SUM(C14:N14)</f>
        <v>0</v>
      </c>
    </row>
    <row r="15" spans="1:17">
      <c r="A15" s="34">
        <v>21401</v>
      </c>
      <c r="B15" s="4" t="s">
        <v>11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8">
        <v>0</v>
      </c>
    </row>
    <row r="16" spans="1:17">
      <c r="A16" s="33">
        <v>21500</v>
      </c>
      <c r="B16" s="3" t="s">
        <v>12</v>
      </c>
      <c r="C16" s="28">
        <f>C17+C18+C19</f>
        <v>0</v>
      </c>
      <c r="D16" s="28">
        <f t="shared" ref="D16:N16" si="6">D17+D18+D19</f>
        <v>0</v>
      </c>
      <c r="E16" s="28">
        <f t="shared" si="6"/>
        <v>0</v>
      </c>
      <c r="F16" s="28">
        <f t="shared" si="6"/>
        <v>0</v>
      </c>
      <c r="G16" s="28">
        <f t="shared" si="6"/>
        <v>0</v>
      </c>
      <c r="H16" s="28">
        <f t="shared" si="6"/>
        <v>0</v>
      </c>
      <c r="I16" s="28">
        <f t="shared" si="6"/>
        <v>0</v>
      </c>
      <c r="J16" s="28">
        <f t="shared" si="6"/>
        <v>0</v>
      </c>
      <c r="K16" s="28">
        <f t="shared" si="6"/>
        <v>0</v>
      </c>
      <c r="L16" s="28">
        <f t="shared" si="6"/>
        <v>0</v>
      </c>
      <c r="M16" s="28">
        <f t="shared" si="6"/>
        <v>0</v>
      </c>
      <c r="N16" s="28">
        <f t="shared" si="6"/>
        <v>0</v>
      </c>
      <c r="O16" s="28">
        <f>SUM(C16:N16)</f>
        <v>0</v>
      </c>
    </row>
    <row r="17" spans="1:15">
      <c r="A17" s="34">
        <v>21501</v>
      </c>
      <c r="B17" s="4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8">
        <v>0</v>
      </c>
    </row>
    <row r="18" spans="1:15">
      <c r="A18" s="34">
        <v>21502</v>
      </c>
      <c r="B18" s="4" t="s">
        <v>14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8">
        <v>0</v>
      </c>
    </row>
    <row r="19" spans="1:15">
      <c r="A19" s="34">
        <v>21503</v>
      </c>
      <c r="B19" s="4" t="s">
        <v>15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8">
        <v>0</v>
      </c>
    </row>
    <row r="20" spans="1:15">
      <c r="A20" s="33">
        <v>21600</v>
      </c>
      <c r="B20" s="3" t="s">
        <v>16</v>
      </c>
      <c r="C20" s="28">
        <f>C21</f>
        <v>8000</v>
      </c>
      <c r="D20" s="28">
        <f t="shared" ref="D20:N20" si="7">D21</f>
        <v>10000</v>
      </c>
      <c r="E20" s="28">
        <f t="shared" si="7"/>
        <v>8000</v>
      </c>
      <c r="F20" s="28">
        <f t="shared" si="7"/>
        <v>10000</v>
      </c>
      <c r="G20" s="28">
        <f t="shared" si="7"/>
        <v>8000</v>
      </c>
      <c r="H20" s="28">
        <f t="shared" si="7"/>
        <v>8000</v>
      </c>
      <c r="I20" s="28">
        <f t="shared" si="7"/>
        <v>8000</v>
      </c>
      <c r="J20" s="28">
        <f t="shared" si="7"/>
        <v>8000</v>
      </c>
      <c r="K20" s="28">
        <f t="shared" si="7"/>
        <v>8000</v>
      </c>
      <c r="L20" s="28">
        <f t="shared" si="7"/>
        <v>8000</v>
      </c>
      <c r="M20" s="28">
        <f t="shared" si="7"/>
        <v>8000</v>
      </c>
      <c r="N20" s="28">
        <f t="shared" si="7"/>
        <v>8000</v>
      </c>
      <c r="O20" s="27">
        <f>C20+D20+E20+F20+G20+H20+I20+J20+K20+L20+M20+N20</f>
        <v>100000</v>
      </c>
    </row>
    <row r="21" spans="1:15">
      <c r="A21" s="34">
        <v>21601</v>
      </c>
      <c r="B21" s="4" t="s">
        <v>17</v>
      </c>
      <c r="C21" s="25">
        <v>8000</v>
      </c>
      <c r="D21" s="25">
        <v>10000</v>
      </c>
      <c r="E21" s="25">
        <v>8000</v>
      </c>
      <c r="F21" s="25">
        <v>10000</v>
      </c>
      <c r="G21" s="25">
        <v>8000</v>
      </c>
      <c r="H21" s="25">
        <v>8000</v>
      </c>
      <c r="I21" s="25">
        <v>8000</v>
      </c>
      <c r="J21" s="25">
        <v>8000</v>
      </c>
      <c r="K21" s="25">
        <v>8000</v>
      </c>
      <c r="L21" s="25">
        <v>8000</v>
      </c>
      <c r="M21" s="25">
        <v>8000</v>
      </c>
      <c r="N21" s="25">
        <v>8000</v>
      </c>
      <c r="O21" s="27">
        <f>C21+D21+E21+F21+G21+H21+I21+J21+K21+L21+M21+N21</f>
        <v>100000</v>
      </c>
    </row>
    <row r="22" spans="1:15">
      <c r="A22" s="33">
        <v>21700</v>
      </c>
      <c r="B22" s="3" t="s">
        <v>18</v>
      </c>
      <c r="C22" s="28">
        <f>C23</f>
        <v>0</v>
      </c>
      <c r="D22" s="28">
        <f t="shared" ref="D22:N22" si="8">D23</f>
        <v>0</v>
      </c>
      <c r="E22" s="28">
        <f t="shared" si="8"/>
        <v>0</v>
      </c>
      <c r="F22" s="28">
        <f t="shared" si="8"/>
        <v>0</v>
      </c>
      <c r="G22" s="28">
        <f t="shared" si="8"/>
        <v>0</v>
      </c>
      <c r="H22" s="28">
        <f t="shared" si="8"/>
        <v>0</v>
      </c>
      <c r="I22" s="28">
        <f t="shared" si="8"/>
        <v>0</v>
      </c>
      <c r="J22" s="28">
        <f t="shared" si="8"/>
        <v>0</v>
      </c>
      <c r="K22" s="28">
        <f t="shared" si="8"/>
        <v>0</v>
      </c>
      <c r="L22" s="28">
        <f t="shared" si="8"/>
        <v>0</v>
      </c>
      <c r="M22" s="28">
        <f t="shared" si="8"/>
        <v>0</v>
      </c>
      <c r="N22" s="28">
        <f t="shared" si="8"/>
        <v>0</v>
      </c>
      <c r="O22" s="28">
        <f>SUM(C22:N22)</f>
        <v>0</v>
      </c>
    </row>
    <row r="23" spans="1:15">
      <c r="A23" s="34">
        <v>21701</v>
      </c>
      <c r="B23" s="4" t="s">
        <v>19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8">
        <v>0</v>
      </c>
    </row>
    <row r="24" spans="1:15">
      <c r="A24" s="33">
        <v>21800</v>
      </c>
      <c r="B24" s="3" t="s">
        <v>20</v>
      </c>
      <c r="C24" s="28">
        <f>C25+C26+C27</f>
        <v>0</v>
      </c>
      <c r="D24" s="28">
        <f t="shared" ref="D24:N24" si="9">D25+D26+D27</f>
        <v>2000</v>
      </c>
      <c r="E24" s="28">
        <f t="shared" si="9"/>
        <v>0</v>
      </c>
      <c r="F24" s="28">
        <f t="shared" si="9"/>
        <v>2000</v>
      </c>
      <c r="G24" s="28">
        <f t="shared" si="9"/>
        <v>0</v>
      </c>
      <c r="H24" s="28">
        <f t="shared" si="9"/>
        <v>0</v>
      </c>
      <c r="I24" s="28">
        <f t="shared" si="9"/>
        <v>0</v>
      </c>
      <c r="J24" s="28">
        <f t="shared" si="9"/>
        <v>0</v>
      </c>
      <c r="K24" s="28">
        <f t="shared" si="9"/>
        <v>0</v>
      </c>
      <c r="L24" s="28">
        <f t="shared" si="9"/>
        <v>0</v>
      </c>
      <c r="M24" s="28">
        <f t="shared" si="9"/>
        <v>0</v>
      </c>
      <c r="N24" s="28">
        <f t="shared" si="9"/>
        <v>0</v>
      </c>
      <c r="O24" s="28">
        <f>SUM(C24:N24)</f>
        <v>4000</v>
      </c>
    </row>
    <row r="25" spans="1:15">
      <c r="A25" s="34">
        <v>21801</v>
      </c>
      <c r="B25" s="4" t="s">
        <v>21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8">
        <v>0</v>
      </c>
    </row>
    <row r="26" spans="1:15">
      <c r="A26" s="34">
        <v>21802</v>
      </c>
      <c r="B26" s="4" t="s">
        <v>22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8">
        <v>0</v>
      </c>
    </row>
    <row r="27" spans="1:15">
      <c r="A27" s="34">
        <v>21803</v>
      </c>
      <c r="B27" s="4" t="s">
        <v>23</v>
      </c>
      <c r="C27" s="25">
        <v>0</v>
      </c>
      <c r="D27" s="25">
        <v>2000</v>
      </c>
      <c r="E27" s="25">
        <v>0</v>
      </c>
      <c r="F27" s="25">
        <v>2000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8">
        <v>0</v>
      </c>
    </row>
    <row r="28" spans="1:15">
      <c r="A28" s="33">
        <v>22000</v>
      </c>
      <c r="B28" s="3" t="s">
        <v>24</v>
      </c>
      <c r="C28" s="24">
        <f t="shared" ref="C28:N28" si="10">C29+C38+C40</f>
        <v>1500</v>
      </c>
      <c r="D28" s="24">
        <f t="shared" si="10"/>
        <v>1500</v>
      </c>
      <c r="E28" s="24">
        <f t="shared" si="10"/>
        <v>1500</v>
      </c>
      <c r="F28" s="24">
        <f t="shared" si="10"/>
        <v>1500</v>
      </c>
      <c r="G28" s="24">
        <f t="shared" si="10"/>
        <v>8500</v>
      </c>
      <c r="H28" s="24">
        <f t="shared" si="10"/>
        <v>1500</v>
      </c>
      <c r="I28" s="24">
        <f t="shared" si="10"/>
        <v>1500</v>
      </c>
      <c r="J28" s="24">
        <f t="shared" si="10"/>
        <v>1500</v>
      </c>
      <c r="K28" s="24">
        <f t="shared" si="10"/>
        <v>45000</v>
      </c>
      <c r="L28" s="24">
        <f t="shared" si="10"/>
        <v>1500</v>
      </c>
      <c r="M28" s="24">
        <f t="shared" si="10"/>
        <v>50000</v>
      </c>
      <c r="N28" s="24">
        <f t="shared" si="10"/>
        <v>1500</v>
      </c>
      <c r="O28" s="24">
        <f>C28+D28+E28+F28+G28+H28+I28+J28+K28+L28+M28+N28</f>
        <v>117000</v>
      </c>
    </row>
    <row r="29" spans="1:15">
      <c r="A29" s="33">
        <v>22100</v>
      </c>
      <c r="B29" s="3" t="s">
        <v>25</v>
      </c>
      <c r="C29" s="24">
        <f t="shared" ref="C29:N29" si="11">C30+C31+C32+C33+C34+C35+C36+C37</f>
        <v>1500</v>
      </c>
      <c r="D29" s="24">
        <f t="shared" si="11"/>
        <v>1500</v>
      </c>
      <c r="E29" s="24">
        <f t="shared" si="11"/>
        <v>1500</v>
      </c>
      <c r="F29" s="24">
        <f t="shared" si="11"/>
        <v>1500</v>
      </c>
      <c r="G29" s="24">
        <f t="shared" si="11"/>
        <v>8500</v>
      </c>
      <c r="H29" s="24">
        <f t="shared" si="11"/>
        <v>1500</v>
      </c>
      <c r="I29" s="24">
        <f t="shared" si="11"/>
        <v>1500</v>
      </c>
      <c r="J29" s="24">
        <f t="shared" si="11"/>
        <v>1500</v>
      </c>
      <c r="K29" s="24">
        <f t="shared" si="11"/>
        <v>45000</v>
      </c>
      <c r="L29" s="24">
        <f t="shared" si="11"/>
        <v>1500</v>
      </c>
      <c r="M29" s="24">
        <f t="shared" si="11"/>
        <v>50000</v>
      </c>
      <c r="N29" s="24">
        <f t="shared" si="11"/>
        <v>1500</v>
      </c>
      <c r="O29" s="24">
        <f>C29+D29+E29+F29+G29+H29+I29+J29+K29+L29+M29+N29</f>
        <v>117000</v>
      </c>
    </row>
    <row r="30" spans="1:15">
      <c r="A30" s="34">
        <v>22101</v>
      </c>
      <c r="B30" s="4" t="s">
        <v>26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8">
        <v>0</v>
      </c>
    </row>
    <row r="31" spans="1:15">
      <c r="A31" s="34">
        <v>22102</v>
      </c>
      <c r="B31" s="4" t="s">
        <v>27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8">
        <v>0</v>
      </c>
    </row>
    <row r="32" spans="1:15">
      <c r="A32" s="34">
        <v>22103</v>
      </c>
      <c r="B32" s="4" t="s">
        <v>28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8">
        <v>0</v>
      </c>
    </row>
    <row r="33" spans="1:15">
      <c r="A33" s="35">
        <v>22104</v>
      </c>
      <c r="B33" s="6" t="s">
        <v>29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8">
        <v>0</v>
      </c>
    </row>
    <row r="34" spans="1:15">
      <c r="A34" s="34">
        <v>22105</v>
      </c>
      <c r="B34" s="4" t="s">
        <v>30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8">
        <v>0</v>
      </c>
    </row>
    <row r="35" spans="1:15">
      <c r="A35" s="34">
        <v>22106</v>
      </c>
      <c r="B35" s="4" t="s">
        <v>31</v>
      </c>
      <c r="C35" s="25">
        <v>1500</v>
      </c>
      <c r="D35" s="25">
        <v>1500</v>
      </c>
      <c r="E35" s="25">
        <v>1500</v>
      </c>
      <c r="F35" s="25">
        <v>1500</v>
      </c>
      <c r="G35" s="25">
        <v>8500</v>
      </c>
      <c r="H35" s="25">
        <v>1500</v>
      </c>
      <c r="I35" s="25">
        <v>1500</v>
      </c>
      <c r="J35" s="25">
        <v>1500</v>
      </c>
      <c r="K35" s="25">
        <v>45000</v>
      </c>
      <c r="L35" s="25">
        <v>1500</v>
      </c>
      <c r="M35" s="25">
        <v>50000</v>
      </c>
      <c r="N35" s="25">
        <v>1500</v>
      </c>
      <c r="O35" s="27">
        <f>C35+D35+E35+F35+G35+H35+I35+J35+K35+L35+M35+N35</f>
        <v>117000</v>
      </c>
    </row>
    <row r="36" spans="1:15">
      <c r="A36" s="34">
        <v>22107</v>
      </c>
      <c r="B36" s="4" t="s">
        <v>32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8">
        <v>0</v>
      </c>
    </row>
    <row r="37" spans="1:15">
      <c r="A37" s="34">
        <v>22108</v>
      </c>
      <c r="B37" s="4" t="s">
        <v>33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8">
        <v>0</v>
      </c>
    </row>
    <row r="38" spans="1:15">
      <c r="A38" s="33">
        <v>22200</v>
      </c>
      <c r="B38" s="3" t="s">
        <v>34</v>
      </c>
      <c r="C38" s="28">
        <f t="shared" ref="C38:N38" si="12">C39</f>
        <v>0</v>
      </c>
      <c r="D38" s="28">
        <f t="shared" si="12"/>
        <v>0</v>
      </c>
      <c r="E38" s="28">
        <f t="shared" si="12"/>
        <v>0</v>
      </c>
      <c r="F38" s="28">
        <f t="shared" si="12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8">
        <f t="shared" si="12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>C38+D38+E38+F38+G38+H38+I38+J38+K38+L38+M38+N38</f>
        <v>0</v>
      </c>
    </row>
    <row r="39" spans="1:15">
      <c r="A39" s="34">
        <v>22201</v>
      </c>
      <c r="B39" s="4" t="s">
        <v>35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8">
        <v>0</v>
      </c>
    </row>
    <row r="40" spans="1:15">
      <c r="A40" s="33">
        <v>22300</v>
      </c>
      <c r="B40" s="3" t="s">
        <v>36</v>
      </c>
      <c r="C40" s="24">
        <f t="shared" ref="C40:N40" si="13">C41</f>
        <v>0</v>
      </c>
      <c r="D40" s="24">
        <f t="shared" si="13"/>
        <v>0</v>
      </c>
      <c r="E40" s="24">
        <f t="shared" si="13"/>
        <v>0</v>
      </c>
      <c r="F40" s="24">
        <f t="shared" si="13"/>
        <v>0</v>
      </c>
      <c r="G40" s="24">
        <f t="shared" si="13"/>
        <v>0</v>
      </c>
      <c r="H40" s="24">
        <f t="shared" si="13"/>
        <v>0</v>
      </c>
      <c r="I40" s="24">
        <f t="shared" si="13"/>
        <v>0</v>
      </c>
      <c r="J40" s="24">
        <f t="shared" si="13"/>
        <v>0</v>
      </c>
      <c r="K40" s="24">
        <f t="shared" si="13"/>
        <v>0</v>
      </c>
      <c r="L40" s="24">
        <f t="shared" si="13"/>
        <v>0</v>
      </c>
      <c r="M40" s="24">
        <f t="shared" si="13"/>
        <v>0</v>
      </c>
      <c r="N40" s="24">
        <f t="shared" si="13"/>
        <v>0</v>
      </c>
      <c r="O40" s="27">
        <f t="shared" ref="O40:O60" si="14">C40+D40+E40+F40+G40+H40+I40+J40+K40+L40+M40+N40</f>
        <v>0</v>
      </c>
    </row>
    <row r="41" spans="1:15">
      <c r="A41" s="34">
        <v>22301</v>
      </c>
      <c r="B41" s="4" t="s">
        <v>37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>
        <f t="shared" si="14"/>
        <v>0</v>
      </c>
    </row>
    <row r="42" spans="1:15">
      <c r="A42" s="33">
        <v>23000</v>
      </c>
      <c r="B42" s="3" t="s">
        <v>38</v>
      </c>
      <c r="C42" s="24">
        <f t="shared" ref="C42:N42" si="15">C43+C45+C47+C49+C51+C53+C55+C57+C59</f>
        <v>0</v>
      </c>
      <c r="D42" s="24">
        <f t="shared" si="15"/>
        <v>0</v>
      </c>
      <c r="E42" s="24">
        <f t="shared" si="15"/>
        <v>0</v>
      </c>
      <c r="F42" s="24">
        <f t="shared" si="15"/>
        <v>0</v>
      </c>
      <c r="G42" s="24">
        <f t="shared" si="15"/>
        <v>0</v>
      </c>
      <c r="H42" s="24">
        <f t="shared" si="15"/>
        <v>0</v>
      </c>
      <c r="I42" s="24">
        <f t="shared" si="15"/>
        <v>0</v>
      </c>
      <c r="J42" s="24">
        <f t="shared" si="15"/>
        <v>0</v>
      </c>
      <c r="K42" s="24">
        <f t="shared" si="15"/>
        <v>0</v>
      </c>
      <c r="L42" s="24">
        <f t="shared" si="15"/>
        <v>0</v>
      </c>
      <c r="M42" s="24">
        <f t="shared" si="15"/>
        <v>0</v>
      </c>
      <c r="N42" s="24">
        <f t="shared" si="15"/>
        <v>0</v>
      </c>
      <c r="O42" s="27">
        <f t="shared" si="14"/>
        <v>0</v>
      </c>
    </row>
    <row r="43" spans="1:15">
      <c r="A43" s="33">
        <v>23100</v>
      </c>
      <c r="B43" s="3" t="s">
        <v>39</v>
      </c>
      <c r="C43" s="24">
        <f t="shared" ref="C43:N43" si="16">C44</f>
        <v>0</v>
      </c>
      <c r="D43" s="24">
        <f t="shared" si="16"/>
        <v>0</v>
      </c>
      <c r="E43" s="24">
        <f t="shared" si="16"/>
        <v>0</v>
      </c>
      <c r="F43" s="24">
        <f t="shared" si="16"/>
        <v>0</v>
      </c>
      <c r="G43" s="24">
        <f t="shared" si="16"/>
        <v>0</v>
      </c>
      <c r="H43" s="24">
        <f t="shared" si="16"/>
        <v>0</v>
      </c>
      <c r="I43" s="24">
        <f t="shared" si="16"/>
        <v>0</v>
      </c>
      <c r="J43" s="24">
        <f t="shared" si="16"/>
        <v>0</v>
      </c>
      <c r="K43" s="24">
        <f t="shared" si="16"/>
        <v>0</v>
      </c>
      <c r="L43" s="24">
        <f t="shared" si="16"/>
        <v>0</v>
      </c>
      <c r="M43" s="24">
        <f t="shared" si="16"/>
        <v>0</v>
      </c>
      <c r="N43" s="24">
        <f t="shared" si="16"/>
        <v>0</v>
      </c>
      <c r="O43" s="27">
        <f t="shared" si="14"/>
        <v>0</v>
      </c>
    </row>
    <row r="44" spans="1:15">
      <c r="A44" s="34">
        <v>23101</v>
      </c>
      <c r="B44" s="4" t="s">
        <v>39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7">
        <f t="shared" si="14"/>
        <v>0</v>
      </c>
    </row>
    <row r="45" spans="1:15">
      <c r="A45" s="33">
        <v>23200</v>
      </c>
      <c r="B45" s="3" t="s">
        <v>40</v>
      </c>
      <c r="C45" s="24">
        <f t="shared" ref="C45:N45" si="17">C46</f>
        <v>0</v>
      </c>
      <c r="D45" s="24">
        <f t="shared" si="17"/>
        <v>0</v>
      </c>
      <c r="E45" s="24">
        <f t="shared" si="17"/>
        <v>0</v>
      </c>
      <c r="F45" s="24">
        <f t="shared" si="17"/>
        <v>0</v>
      </c>
      <c r="G45" s="24">
        <f t="shared" si="17"/>
        <v>0</v>
      </c>
      <c r="H45" s="24">
        <f t="shared" si="17"/>
        <v>0</v>
      </c>
      <c r="I45" s="24">
        <f t="shared" si="17"/>
        <v>0</v>
      </c>
      <c r="J45" s="24">
        <f t="shared" si="17"/>
        <v>0</v>
      </c>
      <c r="K45" s="24">
        <f t="shared" si="17"/>
        <v>0</v>
      </c>
      <c r="L45" s="24">
        <f t="shared" si="17"/>
        <v>0</v>
      </c>
      <c r="M45" s="24">
        <f t="shared" si="17"/>
        <v>0</v>
      </c>
      <c r="N45" s="24">
        <f t="shared" si="17"/>
        <v>0</v>
      </c>
      <c r="O45" s="27">
        <f t="shared" si="14"/>
        <v>0</v>
      </c>
    </row>
    <row r="46" spans="1:15">
      <c r="A46" s="34">
        <v>23201</v>
      </c>
      <c r="B46" s="4" t="s">
        <v>40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>
        <f t="shared" si="14"/>
        <v>0</v>
      </c>
    </row>
    <row r="47" spans="1:15">
      <c r="A47" s="33">
        <v>23300</v>
      </c>
      <c r="B47" s="3" t="s">
        <v>41</v>
      </c>
      <c r="C47" s="24">
        <f t="shared" ref="C47:N47" si="18">C48</f>
        <v>0</v>
      </c>
      <c r="D47" s="24">
        <f t="shared" si="18"/>
        <v>0</v>
      </c>
      <c r="E47" s="24">
        <f t="shared" si="18"/>
        <v>0</v>
      </c>
      <c r="F47" s="24">
        <f t="shared" si="18"/>
        <v>0</v>
      </c>
      <c r="G47" s="24">
        <f t="shared" si="18"/>
        <v>0</v>
      </c>
      <c r="H47" s="24">
        <f t="shared" si="18"/>
        <v>0</v>
      </c>
      <c r="I47" s="24">
        <f t="shared" si="18"/>
        <v>0</v>
      </c>
      <c r="J47" s="24">
        <f t="shared" si="18"/>
        <v>0</v>
      </c>
      <c r="K47" s="24">
        <f t="shared" si="18"/>
        <v>0</v>
      </c>
      <c r="L47" s="24">
        <f t="shared" si="18"/>
        <v>0</v>
      </c>
      <c r="M47" s="24">
        <f t="shared" si="18"/>
        <v>0</v>
      </c>
      <c r="N47" s="24">
        <f t="shared" si="18"/>
        <v>0</v>
      </c>
      <c r="O47" s="27">
        <f t="shared" si="14"/>
        <v>0</v>
      </c>
    </row>
    <row r="48" spans="1:15">
      <c r="A48" s="34">
        <v>23301</v>
      </c>
      <c r="B48" s="4" t="s">
        <v>41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>
        <f t="shared" si="14"/>
        <v>0</v>
      </c>
    </row>
    <row r="49" spans="1:15">
      <c r="A49" s="33">
        <v>23400</v>
      </c>
      <c r="B49" s="3" t="s">
        <v>42</v>
      </c>
      <c r="C49" s="24">
        <f t="shared" ref="C49:N49" si="19">C50</f>
        <v>0</v>
      </c>
      <c r="D49" s="24">
        <f t="shared" si="19"/>
        <v>0</v>
      </c>
      <c r="E49" s="24">
        <f t="shared" si="19"/>
        <v>0</v>
      </c>
      <c r="F49" s="24">
        <f t="shared" si="19"/>
        <v>0</v>
      </c>
      <c r="G49" s="24">
        <f t="shared" si="19"/>
        <v>0</v>
      </c>
      <c r="H49" s="24">
        <f t="shared" si="19"/>
        <v>0</v>
      </c>
      <c r="I49" s="24">
        <f t="shared" si="19"/>
        <v>0</v>
      </c>
      <c r="J49" s="24">
        <f t="shared" si="19"/>
        <v>0</v>
      </c>
      <c r="K49" s="24">
        <f t="shared" si="19"/>
        <v>0</v>
      </c>
      <c r="L49" s="24">
        <f t="shared" si="19"/>
        <v>0</v>
      </c>
      <c r="M49" s="24">
        <f t="shared" si="19"/>
        <v>0</v>
      </c>
      <c r="N49" s="24">
        <f t="shared" si="19"/>
        <v>0</v>
      </c>
      <c r="O49" s="27">
        <f t="shared" si="14"/>
        <v>0</v>
      </c>
    </row>
    <row r="50" spans="1:15" ht="24.75">
      <c r="A50" s="34">
        <v>23401</v>
      </c>
      <c r="B50" s="4" t="s">
        <v>42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>
        <f t="shared" si="14"/>
        <v>0</v>
      </c>
    </row>
    <row r="51" spans="1:15">
      <c r="A51" s="33">
        <v>23500</v>
      </c>
      <c r="B51" s="3" t="s">
        <v>43</v>
      </c>
      <c r="C51" s="24">
        <f t="shared" ref="C51:N51" si="20">C52</f>
        <v>0</v>
      </c>
      <c r="D51" s="24">
        <f t="shared" si="20"/>
        <v>0</v>
      </c>
      <c r="E51" s="24">
        <f t="shared" si="20"/>
        <v>0</v>
      </c>
      <c r="F51" s="24">
        <f t="shared" si="20"/>
        <v>0</v>
      </c>
      <c r="G51" s="24">
        <f t="shared" si="20"/>
        <v>0</v>
      </c>
      <c r="H51" s="24">
        <f t="shared" si="20"/>
        <v>0</v>
      </c>
      <c r="I51" s="24">
        <f t="shared" si="20"/>
        <v>0</v>
      </c>
      <c r="J51" s="24">
        <f t="shared" si="20"/>
        <v>0</v>
      </c>
      <c r="K51" s="24">
        <f t="shared" si="20"/>
        <v>0</v>
      </c>
      <c r="L51" s="24">
        <f t="shared" si="20"/>
        <v>0</v>
      </c>
      <c r="M51" s="24">
        <f t="shared" si="20"/>
        <v>0</v>
      </c>
      <c r="N51" s="24">
        <f t="shared" si="20"/>
        <v>0</v>
      </c>
      <c r="O51" s="27">
        <f t="shared" si="14"/>
        <v>0</v>
      </c>
    </row>
    <row r="52" spans="1:15">
      <c r="A52" s="34">
        <v>23501</v>
      </c>
      <c r="B52" s="4" t="s">
        <v>43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>
        <f t="shared" si="14"/>
        <v>0</v>
      </c>
    </row>
    <row r="53" spans="1:15">
      <c r="A53" s="33">
        <v>23600</v>
      </c>
      <c r="B53" s="3" t="s">
        <v>44</v>
      </c>
      <c r="C53" s="24">
        <f t="shared" ref="C53:N53" si="21">C54</f>
        <v>0</v>
      </c>
      <c r="D53" s="24">
        <f t="shared" si="21"/>
        <v>0</v>
      </c>
      <c r="E53" s="24">
        <f t="shared" si="21"/>
        <v>0</v>
      </c>
      <c r="F53" s="24">
        <f t="shared" si="21"/>
        <v>0</v>
      </c>
      <c r="G53" s="24">
        <f t="shared" si="21"/>
        <v>0</v>
      </c>
      <c r="H53" s="24">
        <f t="shared" si="21"/>
        <v>0</v>
      </c>
      <c r="I53" s="24">
        <f t="shared" si="21"/>
        <v>0</v>
      </c>
      <c r="J53" s="24">
        <f t="shared" si="21"/>
        <v>0</v>
      </c>
      <c r="K53" s="24">
        <f t="shared" si="21"/>
        <v>0</v>
      </c>
      <c r="L53" s="24">
        <f t="shared" si="21"/>
        <v>0</v>
      </c>
      <c r="M53" s="24">
        <f t="shared" si="21"/>
        <v>0</v>
      </c>
      <c r="N53" s="24">
        <f t="shared" si="21"/>
        <v>0</v>
      </c>
      <c r="O53" s="27">
        <f t="shared" si="14"/>
        <v>0</v>
      </c>
    </row>
    <row r="54" spans="1:15" ht="24.75">
      <c r="A54" s="34">
        <v>23601</v>
      </c>
      <c r="B54" s="4" t="s">
        <v>44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7">
        <f t="shared" si="14"/>
        <v>0</v>
      </c>
    </row>
    <row r="55" spans="1:15">
      <c r="A55" s="33">
        <v>23700</v>
      </c>
      <c r="B55" s="3" t="s">
        <v>45</v>
      </c>
      <c r="C55" s="24">
        <f t="shared" ref="C55:N55" si="22">C56</f>
        <v>0</v>
      </c>
      <c r="D55" s="24">
        <f t="shared" si="22"/>
        <v>0</v>
      </c>
      <c r="E55" s="24">
        <f t="shared" si="22"/>
        <v>0</v>
      </c>
      <c r="F55" s="24">
        <f t="shared" si="22"/>
        <v>0</v>
      </c>
      <c r="G55" s="24">
        <f t="shared" si="22"/>
        <v>0</v>
      </c>
      <c r="H55" s="24">
        <f t="shared" si="22"/>
        <v>0</v>
      </c>
      <c r="I55" s="24">
        <f t="shared" si="22"/>
        <v>0</v>
      </c>
      <c r="J55" s="24">
        <f t="shared" si="22"/>
        <v>0</v>
      </c>
      <c r="K55" s="24">
        <f t="shared" si="22"/>
        <v>0</v>
      </c>
      <c r="L55" s="24">
        <f t="shared" si="22"/>
        <v>0</v>
      </c>
      <c r="M55" s="24">
        <f t="shared" si="22"/>
        <v>0</v>
      </c>
      <c r="N55" s="24">
        <f t="shared" si="22"/>
        <v>0</v>
      </c>
      <c r="O55" s="27">
        <f t="shared" si="14"/>
        <v>0</v>
      </c>
    </row>
    <row r="56" spans="1:15">
      <c r="A56" s="34">
        <v>23701</v>
      </c>
      <c r="B56" s="4" t="s">
        <v>45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7">
        <f t="shared" si="14"/>
        <v>0</v>
      </c>
    </row>
    <row r="57" spans="1:15">
      <c r="A57" s="33">
        <v>23800</v>
      </c>
      <c r="B57" s="3" t="s">
        <v>46</v>
      </c>
      <c r="C57" s="24">
        <f t="shared" ref="C57:N57" si="23">C58</f>
        <v>0</v>
      </c>
      <c r="D57" s="24">
        <f t="shared" si="23"/>
        <v>0</v>
      </c>
      <c r="E57" s="24">
        <f t="shared" si="23"/>
        <v>0</v>
      </c>
      <c r="F57" s="24">
        <f t="shared" si="23"/>
        <v>0</v>
      </c>
      <c r="G57" s="24">
        <f t="shared" si="23"/>
        <v>0</v>
      </c>
      <c r="H57" s="24">
        <f t="shared" si="23"/>
        <v>0</v>
      </c>
      <c r="I57" s="24">
        <f t="shared" si="23"/>
        <v>0</v>
      </c>
      <c r="J57" s="24">
        <f t="shared" si="23"/>
        <v>0</v>
      </c>
      <c r="K57" s="24">
        <f t="shared" si="23"/>
        <v>0</v>
      </c>
      <c r="L57" s="24">
        <f t="shared" si="23"/>
        <v>0</v>
      </c>
      <c r="M57" s="24">
        <f t="shared" si="23"/>
        <v>0</v>
      </c>
      <c r="N57" s="24">
        <f t="shared" si="23"/>
        <v>0</v>
      </c>
      <c r="O57" s="27">
        <f t="shared" si="14"/>
        <v>0</v>
      </c>
    </row>
    <row r="58" spans="1:15">
      <c r="A58" s="34">
        <v>23801</v>
      </c>
      <c r="B58" s="4" t="s">
        <v>46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7">
        <f t="shared" si="14"/>
        <v>0</v>
      </c>
    </row>
    <row r="59" spans="1:15">
      <c r="A59" s="33">
        <v>23900</v>
      </c>
      <c r="B59" s="3" t="s">
        <v>47</v>
      </c>
      <c r="C59" s="24">
        <f t="shared" ref="C59:N59" si="24">C60</f>
        <v>0</v>
      </c>
      <c r="D59" s="24">
        <f t="shared" si="24"/>
        <v>0</v>
      </c>
      <c r="E59" s="24">
        <f t="shared" si="24"/>
        <v>0</v>
      </c>
      <c r="F59" s="24">
        <f t="shared" si="24"/>
        <v>0</v>
      </c>
      <c r="G59" s="24">
        <f t="shared" si="24"/>
        <v>0</v>
      </c>
      <c r="H59" s="24">
        <f t="shared" si="24"/>
        <v>0</v>
      </c>
      <c r="I59" s="24">
        <f t="shared" si="24"/>
        <v>0</v>
      </c>
      <c r="J59" s="24">
        <f t="shared" si="24"/>
        <v>0</v>
      </c>
      <c r="K59" s="24">
        <f t="shared" si="24"/>
        <v>0</v>
      </c>
      <c r="L59" s="24">
        <f t="shared" si="24"/>
        <v>0</v>
      </c>
      <c r="M59" s="24">
        <f t="shared" si="24"/>
        <v>0</v>
      </c>
      <c r="N59" s="24">
        <f t="shared" si="24"/>
        <v>0</v>
      </c>
      <c r="O59" s="27">
        <f t="shared" si="14"/>
        <v>0</v>
      </c>
    </row>
    <row r="60" spans="1:15">
      <c r="A60" s="34">
        <v>23901</v>
      </c>
      <c r="B60" s="4" t="s">
        <v>47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7">
        <f t="shared" si="14"/>
        <v>0</v>
      </c>
    </row>
    <row r="61" spans="1:15">
      <c r="A61" s="33">
        <v>24000</v>
      </c>
      <c r="B61" s="3" t="s">
        <v>48</v>
      </c>
      <c r="C61" s="24">
        <f t="shared" ref="C61:O61" si="25">C62+C64+C66+C68+C70+C72+C74+C76+C78</f>
        <v>5000</v>
      </c>
      <c r="D61" s="24">
        <f t="shared" si="25"/>
        <v>5000</v>
      </c>
      <c r="E61" s="24">
        <f t="shared" si="25"/>
        <v>5000</v>
      </c>
      <c r="F61" s="24">
        <f t="shared" si="25"/>
        <v>5000</v>
      </c>
      <c r="G61" s="24">
        <f t="shared" si="25"/>
        <v>5000</v>
      </c>
      <c r="H61" s="24">
        <f t="shared" si="25"/>
        <v>5000</v>
      </c>
      <c r="I61" s="24">
        <f t="shared" si="25"/>
        <v>5000</v>
      </c>
      <c r="J61" s="24">
        <f t="shared" si="25"/>
        <v>5000</v>
      </c>
      <c r="K61" s="24">
        <f t="shared" si="25"/>
        <v>5000</v>
      </c>
      <c r="L61" s="24">
        <f t="shared" si="25"/>
        <v>5000</v>
      </c>
      <c r="M61" s="24">
        <f t="shared" si="25"/>
        <v>5000</v>
      </c>
      <c r="N61" s="24">
        <f t="shared" si="25"/>
        <v>5000</v>
      </c>
      <c r="O61" s="24">
        <f t="shared" si="25"/>
        <v>60000</v>
      </c>
    </row>
    <row r="62" spans="1:15">
      <c r="A62" s="33">
        <v>24100</v>
      </c>
      <c r="B62" s="3" t="s">
        <v>49</v>
      </c>
      <c r="C62" s="24">
        <f t="shared" ref="C62:N62" si="26">C63</f>
        <v>0</v>
      </c>
      <c r="D62" s="24">
        <f t="shared" si="26"/>
        <v>0</v>
      </c>
      <c r="E62" s="24">
        <f t="shared" si="26"/>
        <v>0</v>
      </c>
      <c r="F62" s="24">
        <f t="shared" si="26"/>
        <v>0</v>
      </c>
      <c r="G62" s="24">
        <f t="shared" si="26"/>
        <v>0</v>
      </c>
      <c r="H62" s="24">
        <f t="shared" si="26"/>
        <v>0</v>
      </c>
      <c r="I62" s="24">
        <f t="shared" si="26"/>
        <v>0</v>
      </c>
      <c r="J62" s="24">
        <f t="shared" si="26"/>
        <v>0</v>
      </c>
      <c r="K62" s="24">
        <f t="shared" si="26"/>
        <v>0</v>
      </c>
      <c r="L62" s="24">
        <f t="shared" si="26"/>
        <v>0</v>
      </c>
      <c r="M62" s="24">
        <f t="shared" si="26"/>
        <v>0</v>
      </c>
      <c r="N62" s="24">
        <f t="shared" si="26"/>
        <v>0</v>
      </c>
      <c r="O62" s="27">
        <f t="shared" ref="O62:O79" si="27">C62+D62+E62+F62+G62+H62+I62+J62+K62+L62+M62+N62</f>
        <v>0</v>
      </c>
    </row>
    <row r="63" spans="1:15">
      <c r="A63" s="34">
        <v>24101</v>
      </c>
      <c r="B63" s="4" t="s">
        <v>49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7">
        <f t="shared" si="27"/>
        <v>0</v>
      </c>
    </row>
    <row r="64" spans="1:15">
      <c r="A64" s="33">
        <v>24200</v>
      </c>
      <c r="B64" s="3" t="s">
        <v>50</v>
      </c>
      <c r="C64" s="24">
        <f t="shared" ref="C64:N64" si="28">C65</f>
        <v>0</v>
      </c>
      <c r="D64" s="24">
        <f t="shared" si="28"/>
        <v>0</v>
      </c>
      <c r="E64" s="24">
        <f t="shared" si="28"/>
        <v>0</v>
      </c>
      <c r="F64" s="24">
        <f t="shared" si="28"/>
        <v>0</v>
      </c>
      <c r="G64" s="24">
        <f t="shared" si="28"/>
        <v>0</v>
      </c>
      <c r="H64" s="24">
        <f t="shared" si="28"/>
        <v>0</v>
      </c>
      <c r="I64" s="24">
        <f t="shared" si="28"/>
        <v>0</v>
      </c>
      <c r="J64" s="24">
        <f t="shared" si="28"/>
        <v>0</v>
      </c>
      <c r="K64" s="24">
        <f t="shared" si="28"/>
        <v>0</v>
      </c>
      <c r="L64" s="24">
        <f t="shared" si="28"/>
        <v>0</v>
      </c>
      <c r="M64" s="24">
        <f t="shared" si="28"/>
        <v>0</v>
      </c>
      <c r="N64" s="24">
        <f t="shared" si="28"/>
        <v>0</v>
      </c>
      <c r="O64" s="27">
        <f t="shared" si="27"/>
        <v>0</v>
      </c>
    </row>
    <row r="65" spans="1:15">
      <c r="A65" s="34">
        <v>24201</v>
      </c>
      <c r="B65" s="4" t="s">
        <v>50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7">
        <f t="shared" si="27"/>
        <v>0</v>
      </c>
    </row>
    <row r="66" spans="1:15">
      <c r="A66" s="33">
        <v>24300</v>
      </c>
      <c r="B66" s="3" t="s">
        <v>51</v>
      </c>
      <c r="C66" s="24">
        <f t="shared" ref="C66:N66" si="29">C67</f>
        <v>0</v>
      </c>
      <c r="D66" s="24">
        <f t="shared" si="29"/>
        <v>0</v>
      </c>
      <c r="E66" s="24">
        <f t="shared" si="29"/>
        <v>0</v>
      </c>
      <c r="F66" s="24">
        <f t="shared" si="29"/>
        <v>0</v>
      </c>
      <c r="G66" s="24">
        <f t="shared" si="29"/>
        <v>0</v>
      </c>
      <c r="H66" s="24">
        <f t="shared" si="29"/>
        <v>0</v>
      </c>
      <c r="I66" s="24">
        <f t="shared" si="29"/>
        <v>0</v>
      </c>
      <c r="J66" s="24">
        <f t="shared" si="29"/>
        <v>0</v>
      </c>
      <c r="K66" s="24">
        <f t="shared" si="29"/>
        <v>0</v>
      </c>
      <c r="L66" s="24">
        <f t="shared" si="29"/>
        <v>0</v>
      </c>
      <c r="M66" s="24">
        <f t="shared" si="29"/>
        <v>0</v>
      </c>
      <c r="N66" s="24">
        <f t="shared" si="29"/>
        <v>0</v>
      </c>
      <c r="O66" s="27">
        <f t="shared" si="27"/>
        <v>0</v>
      </c>
    </row>
    <row r="67" spans="1:15">
      <c r="A67" s="34">
        <v>24301</v>
      </c>
      <c r="B67" s="4" t="s">
        <v>51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7">
        <f t="shared" si="27"/>
        <v>0</v>
      </c>
    </row>
    <row r="68" spans="1:15">
      <c r="A68" s="33">
        <v>24400</v>
      </c>
      <c r="B68" s="3" t="s">
        <v>52</v>
      </c>
      <c r="C68" s="24">
        <f t="shared" ref="C68:N68" si="30">C69</f>
        <v>0</v>
      </c>
      <c r="D68" s="24">
        <f t="shared" si="30"/>
        <v>0</v>
      </c>
      <c r="E68" s="24">
        <f t="shared" si="30"/>
        <v>0</v>
      </c>
      <c r="F68" s="24">
        <f t="shared" si="30"/>
        <v>0</v>
      </c>
      <c r="G68" s="24">
        <f t="shared" si="30"/>
        <v>0</v>
      </c>
      <c r="H68" s="24">
        <f t="shared" si="30"/>
        <v>0</v>
      </c>
      <c r="I68" s="24">
        <f t="shared" si="30"/>
        <v>0</v>
      </c>
      <c r="J68" s="24">
        <f t="shared" si="30"/>
        <v>0</v>
      </c>
      <c r="K68" s="24">
        <f t="shared" si="30"/>
        <v>0</v>
      </c>
      <c r="L68" s="24">
        <f t="shared" si="30"/>
        <v>0</v>
      </c>
      <c r="M68" s="24">
        <f t="shared" si="30"/>
        <v>0</v>
      </c>
      <c r="N68" s="24">
        <f t="shared" si="30"/>
        <v>0</v>
      </c>
      <c r="O68" s="27">
        <f t="shared" si="27"/>
        <v>0</v>
      </c>
    </row>
    <row r="69" spans="1:15">
      <c r="A69" s="34">
        <v>24401</v>
      </c>
      <c r="B69" s="4" t="s">
        <v>52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7">
        <f t="shared" si="27"/>
        <v>0</v>
      </c>
    </row>
    <row r="70" spans="1:15">
      <c r="A70" s="33">
        <v>24500</v>
      </c>
      <c r="B70" s="3" t="s">
        <v>53</v>
      </c>
      <c r="C70" s="24">
        <f t="shared" ref="C70:N70" si="31">C71</f>
        <v>0</v>
      </c>
      <c r="D70" s="24">
        <f t="shared" si="31"/>
        <v>0</v>
      </c>
      <c r="E70" s="24">
        <f t="shared" si="31"/>
        <v>0</v>
      </c>
      <c r="F70" s="24">
        <f t="shared" si="31"/>
        <v>0</v>
      </c>
      <c r="G70" s="24">
        <f t="shared" si="31"/>
        <v>0</v>
      </c>
      <c r="H70" s="24">
        <f t="shared" si="31"/>
        <v>0</v>
      </c>
      <c r="I70" s="24">
        <f t="shared" si="31"/>
        <v>0</v>
      </c>
      <c r="J70" s="24">
        <f t="shared" si="31"/>
        <v>0</v>
      </c>
      <c r="K70" s="24">
        <f t="shared" si="31"/>
        <v>0</v>
      </c>
      <c r="L70" s="24">
        <f t="shared" si="31"/>
        <v>0</v>
      </c>
      <c r="M70" s="24">
        <f t="shared" si="31"/>
        <v>0</v>
      </c>
      <c r="N70" s="24">
        <f t="shared" si="31"/>
        <v>0</v>
      </c>
      <c r="O70" s="27">
        <f t="shared" si="27"/>
        <v>0</v>
      </c>
    </row>
    <row r="71" spans="1:15">
      <c r="A71" s="34">
        <v>24501</v>
      </c>
      <c r="B71" s="4" t="s">
        <v>53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7">
        <f t="shared" si="27"/>
        <v>0</v>
      </c>
    </row>
    <row r="72" spans="1:15">
      <c r="A72" s="33">
        <v>24600</v>
      </c>
      <c r="B72" s="3" t="s">
        <v>54</v>
      </c>
      <c r="C72" s="24">
        <f t="shared" ref="C72:N72" si="32">C73</f>
        <v>0</v>
      </c>
      <c r="D72" s="24">
        <f t="shared" si="32"/>
        <v>0</v>
      </c>
      <c r="E72" s="24">
        <f t="shared" si="32"/>
        <v>0</v>
      </c>
      <c r="F72" s="24">
        <f t="shared" si="32"/>
        <v>0</v>
      </c>
      <c r="G72" s="24">
        <f t="shared" si="32"/>
        <v>0</v>
      </c>
      <c r="H72" s="24">
        <f t="shared" si="32"/>
        <v>0</v>
      </c>
      <c r="I72" s="24">
        <f t="shared" si="32"/>
        <v>0</v>
      </c>
      <c r="J72" s="24">
        <f t="shared" si="32"/>
        <v>0</v>
      </c>
      <c r="K72" s="24">
        <f t="shared" si="32"/>
        <v>0</v>
      </c>
      <c r="L72" s="24">
        <f t="shared" si="32"/>
        <v>0</v>
      </c>
      <c r="M72" s="24">
        <f t="shared" si="32"/>
        <v>0</v>
      </c>
      <c r="N72" s="24">
        <f t="shared" si="32"/>
        <v>0</v>
      </c>
      <c r="O72" s="27">
        <f t="shared" si="27"/>
        <v>0</v>
      </c>
    </row>
    <row r="73" spans="1:15">
      <c r="A73" s="34">
        <v>24601</v>
      </c>
      <c r="B73" s="4" t="s">
        <v>54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7">
        <f t="shared" si="27"/>
        <v>0</v>
      </c>
    </row>
    <row r="74" spans="1:15">
      <c r="A74" s="33">
        <v>24700</v>
      </c>
      <c r="B74" s="3" t="s">
        <v>55</v>
      </c>
      <c r="C74" s="24">
        <f t="shared" ref="C74:N74" si="33">C75</f>
        <v>0</v>
      </c>
      <c r="D74" s="24">
        <f t="shared" si="33"/>
        <v>0</v>
      </c>
      <c r="E74" s="24">
        <f t="shared" si="33"/>
        <v>0</v>
      </c>
      <c r="F74" s="24">
        <f t="shared" si="33"/>
        <v>0</v>
      </c>
      <c r="G74" s="24">
        <f t="shared" si="33"/>
        <v>0</v>
      </c>
      <c r="H74" s="24">
        <f t="shared" si="33"/>
        <v>0</v>
      </c>
      <c r="I74" s="24">
        <f t="shared" si="33"/>
        <v>0</v>
      </c>
      <c r="J74" s="24">
        <f t="shared" si="33"/>
        <v>0</v>
      </c>
      <c r="K74" s="24">
        <f t="shared" si="33"/>
        <v>0</v>
      </c>
      <c r="L74" s="24">
        <f t="shared" si="33"/>
        <v>0</v>
      </c>
      <c r="M74" s="24">
        <f t="shared" si="33"/>
        <v>0</v>
      </c>
      <c r="N74" s="24">
        <f t="shared" si="33"/>
        <v>0</v>
      </c>
      <c r="O74" s="27">
        <f t="shared" si="27"/>
        <v>0</v>
      </c>
    </row>
    <row r="75" spans="1:15">
      <c r="A75" s="34">
        <v>24701</v>
      </c>
      <c r="B75" s="4" t="s">
        <v>55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7">
        <f t="shared" si="27"/>
        <v>0</v>
      </c>
    </row>
    <row r="76" spans="1:15">
      <c r="A76" s="33">
        <v>24800</v>
      </c>
      <c r="B76" s="3" t="s">
        <v>56</v>
      </c>
      <c r="C76" s="24">
        <f t="shared" ref="C76:N76" si="34">C77</f>
        <v>0</v>
      </c>
      <c r="D76" s="24">
        <f t="shared" si="34"/>
        <v>0</v>
      </c>
      <c r="E76" s="24">
        <f t="shared" si="34"/>
        <v>0</v>
      </c>
      <c r="F76" s="24">
        <f t="shared" si="34"/>
        <v>0</v>
      </c>
      <c r="G76" s="24">
        <f t="shared" si="34"/>
        <v>0</v>
      </c>
      <c r="H76" s="24">
        <f t="shared" si="34"/>
        <v>0</v>
      </c>
      <c r="I76" s="24">
        <f t="shared" si="34"/>
        <v>0</v>
      </c>
      <c r="J76" s="24">
        <f t="shared" si="34"/>
        <v>0</v>
      </c>
      <c r="K76" s="24">
        <f t="shared" si="34"/>
        <v>0</v>
      </c>
      <c r="L76" s="24">
        <f t="shared" si="34"/>
        <v>0</v>
      </c>
      <c r="M76" s="24">
        <f t="shared" si="34"/>
        <v>0</v>
      </c>
      <c r="N76" s="24">
        <f t="shared" si="34"/>
        <v>0</v>
      </c>
      <c r="O76" s="27">
        <f t="shared" si="27"/>
        <v>0</v>
      </c>
    </row>
    <row r="77" spans="1:15">
      <c r="A77" s="34">
        <v>24801</v>
      </c>
      <c r="B77" s="4" t="s">
        <v>56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7">
        <f t="shared" si="27"/>
        <v>0</v>
      </c>
    </row>
    <row r="78" spans="1:15">
      <c r="A78" s="33">
        <v>24900</v>
      </c>
      <c r="B78" s="3" t="s">
        <v>57</v>
      </c>
      <c r="C78" s="24">
        <f t="shared" ref="C78:N78" si="35">C79</f>
        <v>5000</v>
      </c>
      <c r="D78" s="24">
        <f t="shared" si="35"/>
        <v>5000</v>
      </c>
      <c r="E78" s="24">
        <f t="shared" si="35"/>
        <v>5000</v>
      </c>
      <c r="F78" s="24">
        <f t="shared" si="35"/>
        <v>5000</v>
      </c>
      <c r="G78" s="24">
        <f t="shared" si="35"/>
        <v>5000</v>
      </c>
      <c r="H78" s="24">
        <f t="shared" si="35"/>
        <v>5000</v>
      </c>
      <c r="I78" s="24">
        <f t="shared" si="35"/>
        <v>5000</v>
      </c>
      <c r="J78" s="24">
        <f t="shared" si="35"/>
        <v>5000</v>
      </c>
      <c r="K78" s="24">
        <f t="shared" si="35"/>
        <v>5000</v>
      </c>
      <c r="L78" s="24">
        <f t="shared" si="35"/>
        <v>5000</v>
      </c>
      <c r="M78" s="24">
        <f t="shared" si="35"/>
        <v>5000</v>
      </c>
      <c r="N78" s="24">
        <f t="shared" si="35"/>
        <v>5000</v>
      </c>
      <c r="O78" s="27">
        <f t="shared" si="27"/>
        <v>60000</v>
      </c>
    </row>
    <row r="79" spans="1:15">
      <c r="A79" s="34">
        <v>24901</v>
      </c>
      <c r="B79" s="4" t="s">
        <v>57</v>
      </c>
      <c r="C79" s="25">
        <v>5000</v>
      </c>
      <c r="D79" s="25">
        <v>5000</v>
      </c>
      <c r="E79" s="25">
        <v>5000</v>
      </c>
      <c r="F79" s="25">
        <v>5000</v>
      </c>
      <c r="G79" s="25">
        <v>5000</v>
      </c>
      <c r="H79" s="25">
        <v>5000</v>
      </c>
      <c r="I79" s="25">
        <v>5000</v>
      </c>
      <c r="J79" s="25">
        <v>5000</v>
      </c>
      <c r="K79" s="25">
        <v>5000</v>
      </c>
      <c r="L79" s="25">
        <v>5000</v>
      </c>
      <c r="M79" s="25">
        <v>5000</v>
      </c>
      <c r="N79" s="25">
        <v>5000</v>
      </c>
      <c r="O79" s="27">
        <f t="shared" si="27"/>
        <v>60000</v>
      </c>
    </row>
    <row r="80" spans="1:15">
      <c r="A80" s="33">
        <v>25000</v>
      </c>
      <c r="B80" s="3" t="s">
        <v>58</v>
      </c>
      <c r="C80" s="24">
        <f t="shared" ref="C80:N80" si="36">C81+C83+C85+C87+C89+C93</f>
        <v>9000</v>
      </c>
      <c r="D80" s="24">
        <f t="shared" si="36"/>
        <v>0</v>
      </c>
      <c r="E80" s="24">
        <f t="shared" si="36"/>
        <v>9000</v>
      </c>
      <c r="F80" s="24">
        <f t="shared" si="36"/>
        <v>7500</v>
      </c>
      <c r="G80" s="24">
        <f t="shared" si="36"/>
        <v>28000</v>
      </c>
      <c r="H80" s="24">
        <f t="shared" si="36"/>
        <v>2500</v>
      </c>
      <c r="I80" s="24">
        <f t="shared" si="36"/>
        <v>8000</v>
      </c>
      <c r="J80" s="24">
        <f t="shared" si="36"/>
        <v>0</v>
      </c>
      <c r="K80" s="24">
        <f t="shared" si="36"/>
        <v>8000</v>
      </c>
      <c r="L80" s="24">
        <f t="shared" si="36"/>
        <v>0</v>
      </c>
      <c r="M80" s="24">
        <f t="shared" si="36"/>
        <v>8000</v>
      </c>
      <c r="N80" s="24">
        <f t="shared" si="36"/>
        <v>0</v>
      </c>
      <c r="O80" s="27">
        <f>C80+D80+E80+F80+G80+H80+I80+J80+K80+L80+M80+N80</f>
        <v>80000</v>
      </c>
    </row>
    <row r="81" spans="1:15">
      <c r="A81" s="33">
        <v>25100</v>
      </c>
      <c r="B81" s="3" t="s">
        <v>59</v>
      </c>
      <c r="C81" s="24">
        <f t="shared" ref="C81:N81" si="37">C82</f>
        <v>0</v>
      </c>
      <c r="D81" s="24">
        <f t="shared" si="37"/>
        <v>0</v>
      </c>
      <c r="E81" s="24">
        <f t="shared" si="37"/>
        <v>0</v>
      </c>
      <c r="F81" s="24">
        <f t="shared" si="37"/>
        <v>0</v>
      </c>
      <c r="G81" s="24">
        <f t="shared" si="37"/>
        <v>0</v>
      </c>
      <c r="H81" s="24">
        <f t="shared" si="37"/>
        <v>0</v>
      </c>
      <c r="I81" s="24">
        <f t="shared" si="37"/>
        <v>0</v>
      </c>
      <c r="J81" s="24">
        <f t="shared" si="37"/>
        <v>0</v>
      </c>
      <c r="K81" s="24">
        <f t="shared" si="37"/>
        <v>0</v>
      </c>
      <c r="L81" s="24">
        <f t="shared" si="37"/>
        <v>0</v>
      </c>
      <c r="M81" s="24">
        <f t="shared" si="37"/>
        <v>0</v>
      </c>
      <c r="N81" s="24">
        <f t="shared" si="37"/>
        <v>0</v>
      </c>
      <c r="O81" s="27">
        <f t="shared" ref="O81:O86" si="38">C81+D81+E81+F81+G81+H81+I81+J81+K81+L81+M81+N81</f>
        <v>0</v>
      </c>
    </row>
    <row r="82" spans="1:15">
      <c r="A82" s="34">
        <v>25101</v>
      </c>
      <c r="B82" s="4" t="s">
        <v>60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7">
        <f t="shared" si="38"/>
        <v>0</v>
      </c>
    </row>
    <row r="83" spans="1:15">
      <c r="A83" s="33">
        <v>25200</v>
      </c>
      <c r="B83" s="3" t="s">
        <v>61</v>
      </c>
      <c r="C83" s="24">
        <f t="shared" ref="C83:N83" si="39">C84</f>
        <v>8000</v>
      </c>
      <c r="D83" s="24">
        <f t="shared" si="39"/>
        <v>0</v>
      </c>
      <c r="E83" s="24">
        <f t="shared" si="39"/>
        <v>8000</v>
      </c>
      <c r="F83" s="24">
        <f t="shared" si="39"/>
        <v>0</v>
      </c>
      <c r="G83" s="24">
        <f t="shared" si="39"/>
        <v>8000</v>
      </c>
      <c r="H83" s="24">
        <f t="shared" si="39"/>
        <v>0</v>
      </c>
      <c r="I83" s="24">
        <f t="shared" si="39"/>
        <v>8000</v>
      </c>
      <c r="J83" s="24">
        <f t="shared" si="39"/>
        <v>0</v>
      </c>
      <c r="K83" s="24">
        <f t="shared" si="39"/>
        <v>8000</v>
      </c>
      <c r="L83" s="24">
        <f t="shared" si="39"/>
        <v>0</v>
      </c>
      <c r="M83" s="24">
        <f t="shared" si="39"/>
        <v>8000</v>
      </c>
      <c r="N83" s="24">
        <f t="shared" si="39"/>
        <v>0</v>
      </c>
      <c r="O83" s="27">
        <f t="shared" si="38"/>
        <v>48000</v>
      </c>
    </row>
    <row r="84" spans="1:15">
      <c r="A84" s="34">
        <v>25201</v>
      </c>
      <c r="B84" s="4" t="s">
        <v>62</v>
      </c>
      <c r="C84" s="25">
        <v>8000</v>
      </c>
      <c r="D84" s="25">
        <v>0</v>
      </c>
      <c r="E84" s="25">
        <v>8000</v>
      </c>
      <c r="F84" s="25">
        <v>0</v>
      </c>
      <c r="G84" s="25">
        <v>8000</v>
      </c>
      <c r="H84" s="25">
        <v>0</v>
      </c>
      <c r="I84" s="25">
        <v>8000</v>
      </c>
      <c r="J84" s="25">
        <v>0</v>
      </c>
      <c r="K84" s="25">
        <v>8000</v>
      </c>
      <c r="L84" s="25">
        <v>0</v>
      </c>
      <c r="M84" s="25">
        <v>8000</v>
      </c>
      <c r="N84" s="25">
        <v>0</v>
      </c>
      <c r="O84" s="27">
        <f t="shared" si="38"/>
        <v>48000</v>
      </c>
    </row>
    <row r="85" spans="1:15">
      <c r="A85" s="33">
        <v>25300</v>
      </c>
      <c r="B85" s="3" t="s">
        <v>63</v>
      </c>
      <c r="C85" s="24">
        <f t="shared" ref="C85:N85" si="40">C86</f>
        <v>1000</v>
      </c>
      <c r="D85" s="24">
        <f t="shared" si="40"/>
        <v>0</v>
      </c>
      <c r="E85" s="24">
        <f t="shared" si="40"/>
        <v>1000</v>
      </c>
      <c r="F85" s="24">
        <f t="shared" si="40"/>
        <v>7500</v>
      </c>
      <c r="G85" s="24">
        <f t="shared" si="40"/>
        <v>20000</v>
      </c>
      <c r="H85" s="24">
        <f t="shared" si="40"/>
        <v>2500</v>
      </c>
      <c r="I85" s="24">
        <f t="shared" si="40"/>
        <v>0</v>
      </c>
      <c r="J85" s="24">
        <f t="shared" si="40"/>
        <v>0</v>
      </c>
      <c r="K85" s="24">
        <f t="shared" si="40"/>
        <v>0</v>
      </c>
      <c r="L85" s="24">
        <f t="shared" si="40"/>
        <v>0</v>
      </c>
      <c r="M85" s="24">
        <f t="shared" si="40"/>
        <v>0</v>
      </c>
      <c r="N85" s="24">
        <f t="shared" si="40"/>
        <v>0</v>
      </c>
      <c r="O85" s="27">
        <f t="shared" si="38"/>
        <v>32000</v>
      </c>
    </row>
    <row r="86" spans="1:15">
      <c r="A86" s="34">
        <v>25301</v>
      </c>
      <c r="B86" s="4" t="s">
        <v>63</v>
      </c>
      <c r="C86" s="25">
        <v>1000</v>
      </c>
      <c r="D86" s="25">
        <v>0</v>
      </c>
      <c r="E86" s="25">
        <v>1000</v>
      </c>
      <c r="F86" s="25">
        <v>7500</v>
      </c>
      <c r="G86" s="25">
        <v>20000</v>
      </c>
      <c r="H86" s="25">
        <v>2500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7">
        <f t="shared" si="38"/>
        <v>32000</v>
      </c>
    </row>
    <row r="87" spans="1:15">
      <c r="A87" s="33">
        <v>25400</v>
      </c>
      <c r="B87" s="3" t="s">
        <v>64</v>
      </c>
      <c r="C87" s="24">
        <f t="shared" ref="C87" si="41">C88</f>
        <v>0</v>
      </c>
      <c r="D87" s="24">
        <f t="shared" ref="D87" si="42">D88</f>
        <v>0</v>
      </c>
      <c r="E87" s="24">
        <f t="shared" ref="E87" si="43">E88</f>
        <v>0</v>
      </c>
      <c r="F87" s="24">
        <f t="shared" ref="F87" si="44">F88</f>
        <v>0</v>
      </c>
      <c r="G87" s="24">
        <f t="shared" ref="G87" si="45">G88</f>
        <v>0</v>
      </c>
      <c r="H87" s="24">
        <f t="shared" ref="H87" si="46">H88</f>
        <v>0</v>
      </c>
      <c r="I87" s="24">
        <f t="shared" ref="I87" si="47">I88</f>
        <v>0</v>
      </c>
      <c r="J87" s="24">
        <f t="shared" ref="J87" si="48">J88</f>
        <v>0</v>
      </c>
      <c r="K87" s="24">
        <f t="shared" ref="K87" si="49">K88</f>
        <v>0</v>
      </c>
      <c r="L87" s="24">
        <f t="shared" ref="L87" si="50">L88</f>
        <v>0</v>
      </c>
      <c r="M87" s="24">
        <f t="shared" ref="M87" si="51">M88</f>
        <v>0</v>
      </c>
      <c r="N87" s="24">
        <f t="shared" ref="N87" si="52">N88</f>
        <v>0</v>
      </c>
      <c r="O87" s="27">
        <f t="shared" ref="O87" si="53">C87+D87+E87+F87+G87+H87+I87+J87+K87+L87+M87+N87</f>
        <v>0</v>
      </c>
    </row>
    <row r="88" spans="1:15">
      <c r="A88" s="34">
        <v>25401</v>
      </c>
      <c r="B88" s="4" t="s">
        <v>64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7">
        <f t="shared" ref="O88:O89" si="54">C88+D88+E88+F88+G88+H88+I88+J88+K88+L88+M88+N88</f>
        <v>0</v>
      </c>
    </row>
    <row r="89" spans="1:15">
      <c r="A89" s="33">
        <v>25500</v>
      </c>
      <c r="B89" s="3" t="s">
        <v>66</v>
      </c>
      <c r="C89" s="24">
        <f t="shared" ref="C89:N89" si="55">C90+C91+C92</f>
        <v>0</v>
      </c>
      <c r="D89" s="24">
        <f t="shared" si="55"/>
        <v>0</v>
      </c>
      <c r="E89" s="24">
        <f t="shared" si="55"/>
        <v>0</v>
      </c>
      <c r="F89" s="24">
        <f t="shared" si="55"/>
        <v>0</v>
      </c>
      <c r="G89" s="24">
        <f t="shared" si="55"/>
        <v>0</v>
      </c>
      <c r="H89" s="24">
        <f t="shared" si="55"/>
        <v>0</v>
      </c>
      <c r="I89" s="24">
        <f t="shared" si="55"/>
        <v>0</v>
      </c>
      <c r="J89" s="24">
        <f t="shared" si="55"/>
        <v>0</v>
      </c>
      <c r="K89" s="24">
        <f t="shared" si="55"/>
        <v>0</v>
      </c>
      <c r="L89" s="24">
        <f t="shared" si="55"/>
        <v>0</v>
      </c>
      <c r="M89" s="24">
        <f t="shared" si="55"/>
        <v>0</v>
      </c>
      <c r="N89" s="24">
        <f t="shared" si="55"/>
        <v>0</v>
      </c>
      <c r="O89" s="27">
        <f t="shared" si="54"/>
        <v>0</v>
      </c>
    </row>
    <row r="90" spans="1:15">
      <c r="A90" s="34">
        <v>25501</v>
      </c>
      <c r="B90" s="4" t="s">
        <v>66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7">
        <f t="shared" ref="O90:O93" si="56">C90+D90+E90+F90+G90+H90+I90+J90+K90+L90+M90+N90</f>
        <v>0</v>
      </c>
    </row>
    <row r="91" spans="1:15">
      <c r="A91" s="34">
        <v>25600</v>
      </c>
      <c r="B91" s="4" t="s">
        <v>65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7">
        <f t="shared" si="56"/>
        <v>0</v>
      </c>
    </row>
    <row r="92" spans="1:15">
      <c r="A92" s="34">
        <v>25601</v>
      </c>
      <c r="B92" s="4" t="s">
        <v>65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7">
        <f t="shared" si="56"/>
        <v>0</v>
      </c>
    </row>
    <row r="93" spans="1:15">
      <c r="A93" s="33">
        <v>25900</v>
      </c>
      <c r="B93" s="3" t="s">
        <v>67</v>
      </c>
      <c r="C93" s="24">
        <f t="shared" ref="C93" si="57">C94</f>
        <v>0</v>
      </c>
      <c r="D93" s="24">
        <f t="shared" ref="D93" si="58">D94</f>
        <v>0</v>
      </c>
      <c r="E93" s="24">
        <f t="shared" ref="E93" si="59">E94</f>
        <v>0</v>
      </c>
      <c r="F93" s="24">
        <f t="shared" ref="F93" si="60">F94</f>
        <v>0</v>
      </c>
      <c r="G93" s="24">
        <f t="shared" ref="G93" si="61">G94</f>
        <v>0</v>
      </c>
      <c r="H93" s="24">
        <f t="shared" ref="H93" si="62">H94</f>
        <v>0</v>
      </c>
      <c r="I93" s="24">
        <f t="shared" ref="I93" si="63">I94</f>
        <v>0</v>
      </c>
      <c r="J93" s="24">
        <f t="shared" ref="J93" si="64">J94</f>
        <v>0</v>
      </c>
      <c r="K93" s="24">
        <f t="shared" ref="K93" si="65">K94</f>
        <v>0</v>
      </c>
      <c r="L93" s="24">
        <f t="shared" ref="L93" si="66">L94</f>
        <v>0</v>
      </c>
      <c r="M93" s="24">
        <f t="shared" ref="M93" si="67">M94</f>
        <v>0</v>
      </c>
      <c r="N93" s="24">
        <f t="shared" ref="N93" si="68">N94</f>
        <v>0</v>
      </c>
      <c r="O93" s="27">
        <f t="shared" si="56"/>
        <v>0</v>
      </c>
    </row>
    <row r="94" spans="1:15">
      <c r="A94" s="34">
        <v>25901</v>
      </c>
      <c r="B94" s="4" t="s">
        <v>67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7">
        <f t="shared" ref="O94" si="69">C94+D94+E94+F94+G94+H94+I94+J94+K94+L94+M94+N94</f>
        <v>0</v>
      </c>
    </row>
    <row r="95" spans="1:15">
      <c r="A95" s="33">
        <v>26000</v>
      </c>
      <c r="B95" s="3" t="s">
        <v>68</v>
      </c>
      <c r="C95" s="24">
        <f t="shared" ref="C95:N95" si="70">C96+C99</f>
        <v>28000</v>
      </c>
      <c r="D95" s="24">
        <f t="shared" si="70"/>
        <v>28000</v>
      </c>
      <c r="E95" s="24">
        <f t="shared" si="70"/>
        <v>28000</v>
      </c>
      <c r="F95" s="24">
        <f t="shared" si="70"/>
        <v>28000</v>
      </c>
      <c r="G95" s="24">
        <f t="shared" si="70"/>
        <v>28000</v>
      </c>
      <c r="H95" s="24">
        <f t="shared" si="70"/>
        <v>28000</v>
      </c>
      <c r="I95" s="24">
        <f t="shared" si="70"/>
        <v>28000</v>
      </c>
      <c r="J95" s="24">
        <f t="shared" si="70"/>
        <v>28000</v>
      </c>
      <c r="K95" s="24">
        <f t="shared" si="70"/>
        <v>28000</v>
      </c>
      <c r="L95" s="24">
        <f t="shared" si="70"/>
        <v>28000</v>
      </c>
      <c r="M95" s="24">
        <f t="shared" si="70"/>
        <v>28000</v>
      </c>
      <c r="N95" s="24">
        <f t="shared" si="70"/>
        <v>28000</v>
      </c>
      <c r="O95" s="27">
        <f t="shared" ref="O95:O96" si="71">C95+D95+E95+F95+G95+H95+I95+J95+K95+L95+M95+N95</f>
        <v>336000</v>
      </c>
    </row>
    <row r="96" spans="1:15">
      <c r="A96" s="33">
        <v>26100</v>
      </c>
      <c r="B96" s="3" t="s">
        <v>69</v>
      </c>
      <c r="C96" s="24">
        <f t="shared" ref="C96:N96" si="72">C97+C98</f>
        <v>28000</v>
      </c>
      <c r="D96" s="24">
        <f t="shared" si="72"/>
        <v>28000</v>
      </c>
      <c r="E96" s="24">
        <f t="shared" si="72"/>
        <v>28000</v>
      </c>
      <c r="F96" s="24">
        <f t="shared" si="72"/>
        <v>28000</v>
      </c>
      <c r="G96" s="24">
        <f t="shared" si="72"/>
        <v>28000</v>
      </c>
      <c r="H96" s="24">
        <f t="shared" si="72"/>
        <v>28000</v>
      </c>
      <c r="I96" s="24">
        <f t="shared" si="72"/>
        <v>28000</v>
      </c>
      <c r="J96" s="24">
        <f t="shared" si="72"/>
        <v>28000</v>
      </c>
      <c r="K96" s="24">
        <f t="shared" si="72"/>
        <v>28000</v>
      </c>
      <c r="L96" s="24">
        <f t="shared" si="72"/>
        <v>28000</v>
      </c>
      <c r="M96" s="24">
        <f t="shared" si="72"/>
        <v>28000</v>
      </c>
      <c r="N96" s="24">
        <f t="shared" si="72"/>
        <v>28000</v>
      </c>
      <c r="O96" s="27">
        <f t="shared" si="71"/>
        <v>336000</v>
      </c>
    </row>
    <row r="97" spans="1:16">
      <c r="A97" s="34">
        <v>26101</v>
      </c>
      <c r="B97" s="4" t="s">
        <v>69</v>
      </c>
      <c r="C97" s="25">
        <v>28000</v>
      </c>
      <c r="D97" s="25">
        <v>28000</v>
      </c>
      <c r="E97" s="25">
        <v>28000</v>
      </c>
      <c r="F97" s="25">
        <v>28000</v>
      </c>
      <c r="G97" s="25">
        <v>28000</v>
      </c>
      <c r="H97" s="25">
        <v>28000</v>
      </c>
      <c r="I97" s="25">
        <v>28000</v>
      </c>
      <c r="J97" s="25">
        <v>28000</v>
      </c>
      <c r="K97" s="25">
        <v>28000</v>
      </c>
      <c r="L97" s="25">
        <v>28000</v>
      </c>
      <c r="M97" s="25">
        <v>28000</v>
      </c>
      <c r="N97" s="25">
        <v>28000</v>
      </c>
      <c r="O97" s="27">
        <f t="shared" ref="O97:O101" si="73">C97+D97+E97+F97+G97+H97+I97+J97+K97+L97+M97+N97</f>
        <v>336000</v>
      </c>
    </row>
    <row r="98" spans="1:16">
      <c r="A98" s="34">
        <v>26102</v>
      </c>
      <c r="B98" s="4" t="s">
        <v>70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7">
        <f t="shared" si="73"/>
        <v>0</v>
      </c>
    </row>
    <row r="99" spans="1:16">
      <c r="A99" s="33">
        <v>26200</v>
      </c>
      <c r="B99" s="3" t="s">
        <v>71</v>
      </c>
      <c r="C99" s="24">
        <f t="shared" ref="C99" si="74">C100</f>
        <v>0</v>
      </c>
      <c r="D99" s="24">
        <f t="shared" ref="D99" si="75">D100</f>
        <v>0</v>
      </c>
      <c r="E99" s="24">
        <f t="shared" ref="E99" si="76">E100</f>
        <v>0</v>
      </c>
      <c r="F99" s="24">
        <f t="shared" ref="F99" si="77">F100</f>
        <v>0</v>
      </c>
      <c r="G99" s="24">
        <f t="shared" ref="G99" si="78">G100</f>
        <v>0</v>
      </c>
      <c r="H99" s="24">
        <f t="shared" ref="H99" si="79">H100</f>
        <v>0</v>
      </c>
      <c r="I99" s="24">
        <f t="shared" ref="I99" si="80">I100</f>
        <v>0</v>
      </c>
      <c r="J99" s="24">
        <f t="shared" ref="J99" si="81">J100</f>
        <v>0</v>
      </c>
      <c r="K99" s="24">
        <f t="shared" ref="K99" si="82">K100</f>
        <v>0</v>
      </c>
      <c r="L99" s="24">
        <f t="shared" ref="L99" si="83">L100</f>
        <v>0</v>
      </c>
      <c r="M99" s="24">
        <f t="shared" ref="M99" si="84">M100</f>
        <v>0</v>
      </c>
      <c r="N99" s="24">
        <f t="shared" ref="N99" si="85">N100</f>
        <v>0</v>
      </c>
      <c r="O99" s="27">
        <f t="shared" si="73"/>
        <v>0</v>
      </c>
    </row>
    <row r="100" spans="1:16">
      <c r="A100" s="34">
        <v>26201</v>
      </c>
      <c r="B100" s="4" t="s">
        <v>71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7">
        <f t="shared" ref="O100" si="86">C100+D100+E100+F100+G100+H100+I100+J100+K100+L100+M100+N100</f>
        <v>0</v>
      </c>
    </row>
    <row r="101" spans="1:16">
      <c r="A101" s="33">
        <v>27000</v>
      </c>
      <c r="B101" s="3" t="s">
        <v>72</v>
      </c>
      <c r="C101" s="24">
        <f t="shared" ref="C101:N101" si="87">C102+C107+C109+C111+C113</f>
        <v>51666</v>
      </c>
      <c r="D101" s="24">
        <f t="shared" si="87"/>
        <v>76666</v>
      </c>
      <c r="E101" s="24">
        <f t="shared" si="87"/>
        <v>60666</v>
      </c>
      <c r="F101" s="24">
        <f t="shared" si="87"/>
        <v>41666</v>
      </c>
      <c r="G101" s="24">
        <f t="shared" si="87"/>
        <v>41666</v>
      </c>
      <c r="H101" s="24">
        <f t="shared" si="87"/>
        <v>41666</v>
      </c>
      <c r="I101" s="24">
        <f t="shared" si="87"/>
        <v>41666</v>
      </c>
      <c r="J101" s="24">
        <f t="shared" si="87"/>
        <v>71666</v>
      </c>
      <c r="K101" s="24">
        <f t="shared" si="87"/>
        <v>41666</v>
      </c>
      <c r="L101" s="24">
        <f t="shared" si="87"/>
        <v>41666</v>
      </c>
      <c r="M101" s="24">
        <f t="shared" si="87"/>
        <v>41666</v>
      </c>
      <c r="N101" s="24">
        <f t="shared" si="87"/>
        <v>41674</v>
      </c>
      <c r="O101" s="27">
        <f t="shared" si="73"/>
        <v>594000</v>
      </c>
      <c r="P101" s="20"/>
    </row>
    <row r="102" spans="1:16">
      <c r="A102" s="33">
        <v>27100</v>
      </c>
      <c r="B102" s="3" t="s">
        <v>73</v>
      </c>
      <c r="C102" s="24">
        <f t="shared" ref="C102:N102" si="88">C103+C104+C105+C106</f>
        <v>25833</v>
      </c>
      <c r="D102" s="24">
        <f t="shared" si="88"/>
        <v>45833</v>
      </c>
      <c r="E102" s="24">
        <f t="shared" si="88"/>
        <v>24833</v>
      </c>
      <c r="F102" s="24">
        <f t="shared" si="88"/>
        <v>20833</v>
      </c>
      <c r="G102" s="24">
        <f t="shared" si="88"/>
        <v>20833</v>
      </c>
      <c r="H102" s="24">
        <f t="shared" si="88"/>
        <v>20833</v>
      </c>
      <c r="I102" s="24">
        <f t="shared" si="88"/>
        <v>20833</v>
      </c>
      <c r="J102" s="24">
        <f t="shared" si="88"/>
        <v>35833</v>
      </c>
      <c r="K102" s="24">
        <f t="shared" si="88"/>
        <v>20833</v>
      </c>
      <c r="L102" s="24">
        <f t="shared" si="88"/>
        <v>20833</v>
      </c>
      <c r="M102" s="24">
        <f t="shared" si="88"/>
        <v>20833</v>
      </c>
      <c r="N102" s="24">
        <f t="shared" si="88"/>
        <v>20837</v>
      </c>
      <c r="O102" s="27">
        <f t="shared" ref="O102" si="89">C102+D102+E102+F102+G102+H102+I102+J102+K102+L102+M102+N102</f>
        <v>299000</v>
      </c>
    </row>
    <row r="103" spans="1:16">
      <c r="A103" s="34">
        <v>27101</v>
      </c>
      <c r="B103" s="4" t="s">
        <v>73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7">
        <f t="shared" ref="O103:O104" si="90">C103+D103+E103+F103+G103+H103+I103+J103+K103+L103+M103+N103</f>
        <v>0</v>
      </c>
    </row>
    <row r="104" spans="1:16">
      <c r="A104" s="34">
        <v>27102</v>
      </c>
      <c r="B104" s="4" t="s">
        <v>74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7">
        <f t="shared" si="90"/>
        <v>0</v>
      </c>
    </row>
    <row r="105" spans="1:16">
      <c r="A105" s="34">
        <v>27103</v>
      </c>
      <c r="B105" s="4" t="s">
        <v>75</v>
      </c>
      <c r="C105" s="25">
        <v>25833</v>
      </c>
      <c r="D105" s="25">
        <v>45833</v>
      </c>
      <c r="E105" s="25">
        <v>24833</v>
      </c>
      <c r="F105" s="25">
        <v>20833</v>
      </c>
      <c r="G105" s="25">
        <v>20833</v>
      </c>
      <c r="H105" s="25">
        <v>20833</v>
      </c>
      <c r="I105" s="25">
        <v>20833</v>
      </c>
      <c r="J105" s="25">
        <v>35833</v>
      </c>
      <c r="K105" s="25">
        <v>20833</v>
      </c>
      <c r="L105" s="25">
        <v>20833</v>
      </c>
      <c r="M105" s="25">
        <v>20833</v>
      </c>
      <c r="N105" s="25">
        <v>20837</v>
      </c>
      <c r="O105" s="27">
        <f t="shared" ref="O105:O107" si="91">C105+D105+E105+F105+G105+H105+I105+J105+K105+L105+M105+N105</f>
        <v>299000</v>
      </c>
    </row>
    <row r="106" spans="1:16">
      <c r="A106" s="34">
        <v>27104</v>
      </c>
      <c r="B106" s="4" t="s">
        <v>76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7">
        <f t="shared" si="91"/>
        <v>0</v>
      </c>
    </row>
    <row r="107" spans="1:16">
      <c r="A107" s="33">
        <v>27200</v>
      </c>
      <c r="B107" s="3" t="s">
        <v>77</v>
      </c>
      <c r="C107" s="24">
        <f t="shared" ref="C107" si="92">C108</f>
        <v>0</v>
      </c>
      <c r="D107" s="24">
        <f t="shared" ref="D107" si="93">D108</f>
        <v>0</v>
      </c>
      <c r="E107" s="24">
        <f t="shared" ref="E107" si="94">E108</f>
        <v>0</v>
      </c>
      <c r="F107" s="24">
        <f t="shared" ref="F107" si="95">F108</f>
        <v>0</v>
      </c>
      <c r="G107" s="24">
        <f t="shared" ref="G107" si="96">G108</f>
        <v>0</v>
      </c>
      <c r="H107" s="24">
        <f t="shared" ref="H107" si="97">H108</f>
        <v>0</v>
      </c>
      <c r="I107" s="24">
        <f t="shared" ref="I107" si="98">I108</f>
        <v>0</v>
      </c>
      <c r="J107" s="24">
        <f t="shared" ref="J107" si="99">J108</f>
        <v>0</v>
      </c>
      <c r="K107" s="24">
        <f t="shared" ref="K107" si="100">K108</f>
        <v>0</v>
      </c>
      <c r="L107" s="24">
        <f t="shared" ref="L107" si="101">L108</f>
        <v>0</v>
      </c>
      <c r="M107" s="24">
        <f t="shared" ref="M107" si="102">M108</f>
        <v>0</v>
      </c>
      <c r="N107" s="24">
        <f t="shared" ref="N107" si="103">N108</f>
        <v>0</v>
      </c>
      <c r="O107" s="27">
        <f t="shared" si="91"/>
        <v>0</v>
      </c>
    </row>
    <row r="108" spans="1:16">
      <c r="A108" s="34">
        <v>27201</v>
      </c>
      <c r="B108" s="4" t="s">
        <v>77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7">
        <f t="shared" ref="O108:O110" si="104">C108+D108+E108+F108+G108+H108+I108+J108+K108+L108+M108+N108</f>
        <v>0</v>
      </c>
    </row>
    <row r="109" spans="1:16">
      <c r="A109" s="33">
        <v>27300</v>
      </c>
      <c r="B109" s="3" t="s">
        <v>78</v>
      </c>
      <c r="C109" s="24">
        <f t="shared" ref="C109" si="105">C110</f>
        <v>25833</v>
      </c>
      <c r="D109" s="24">
        <f t="shared" ref="D109" si="106">D110</f>
        <v>30833</v>
      </c>
      <c r="E109" s="24">
        <f t="shared" ref="E109" si="107">E110</f>
        <v>35833</v>
      </c>
      <c r="F109" s="24">
        <f t="shared" ref="F109" si="108">F110</f>
        <v>20833</v>
      </c>
      <c r="G109" s="24">
        <f t="shared" ref="G109" si="109">G110</f>
        <v>20833</v>
      </c>
      <c r="H109" s="24">
        <f t="shared" ref="H109" si="110">H110</f>
        <v>20833</v>
      </c>
      <c r="I109" s="24">
        <f t="shared" ref="I109" si="111">I110</f>
        <v>20833</v>
      </c>
      <c r="J109" s="24">
        <f t="shared" ref="J109" si="112">J110</f>
        <v>35833</v>
      </c>
      <c r="K109" s="24">
        <f t="shared" ref="K109" si="113">K110</f>
        <v>20833</v>
      </c>
      <c r="L109" s="24">
        <f t="shared" ref="L109" si="114">L110</f>
        <v>20833</v>
      </c>
      <c r="M109" s="24">
        <f t="shared" ref="M109" si="115">M110</f>
        <v>20833</v>
      </c>
      <c r="N109" s="24">
        <f t="shared" ref="N109" si="116">N110</f>
        <v>20837</v>
      </c>
      <c r="O109" s="27">
        <f t="shared" si="104"/>
        <v>295000</v>
      </c>
    </row>
    <row r="110" spans="1:16">
      <c r="A110" s="34">
        <v>27301</v>
      </c>
      <c r="B110" s="4" t="s">
        <v>78</v>
      </c>
      <c r="C110" s="25">
        <v>25833</v>
      </c>
      <c r="D110" s="25">
        <v>30833</v>
      </c>
      <c r="E110" s="25">
        <v>35833</v>
      </c>
      <c r="F110" s="25">
        <v>20833</v>
      </c>
      <c r="G110" s="25">
        <v>20833</v>
      </c>
      <c r="H110" s="25">
        <v>20833</v>
      </c>
      <c r="I110" s="25">
        <v>20833</v>
      </c>
      <c r="J110" s="25">
        <v>35833</v>
      </c>
      <c r="K110" s="25">
        <v>20833</v>
      </c>
      <c r="L110" s="25">
        <v>20833</v>
      </c>
      <c r="M110" s="25">
        <v>20833</v>
      </c>
      <c r="N110" s="25">
        <v>20837</v>
      </c>
      <c r="O110" s="27">
        <f t="shared" si="104"/>
        <v>295000</v>
      </c>
    </row>
    <row r="111" spans="1:16">
      <c r="A111" s="33">
        <v>27400</v>
      </c>
      <c r="B111" s="3" t="s">
        <v>79</v>
      </c>
      <c r="C111" s="24">
        <f t="shared" ref="C111" si="117">C112</f>
        <v>0</v>
      </c>
      <c r="D111" s="24">
        <f t="shared" ref="D111" si="118">D112</f>
        <v>0</v>
      </c>
      <c r="E111" s="24">
        <f t="shared" ref="E111" si="119">E112</f>
        <v>0</v>
      </c>
      <c r="F111" s="24">
        <f t="shared" ref="F111" si="120">F112</f>
        <v>0</v>
      </c>
      <c r="G111" s="24">
        <f t="shared" ref="G111" si="121">G112</f>
        <v>0</v>
      </c>
      <c r="H111" s="24">
        <f t="shared" ref="H111" si="122">H112</f>
        <v>0</v>
      </c>
      <c r="I111" s="24">
        <f t="shared" ref="I111" si="123">I112</f>
        <v>0</v>
      </c>
      <c r="J111" s="24">
        <f t="shared" ref="J111" si="124">J112</f>
        <v>0</v>
      </c>
      <c r="K111" s="24">
        <f t="shared" ref="K111" si="125">K112</f>
        <v>0</v>
      </c>
      <c r="L111" s="24">
        <f t="shared" ref="L111" si="126">L112</f>
        <v>0</v>
      </c>
      <c r="M111" s="24">
        <f t="shared" ref="M111" si="127">M112</f>
        <v>0</v>
      </c>
      <c r="N111" s="24">
        <f t="shared" ref="N111" si="128">N112</f>
        <v>0</v>
      </c>
      <c r="O111" s="27">
        <f t="shared" ref="O111" si="129">C111+D111+E111+F111+G111+H111+I111+J111+K111+L111+M111+N111</f>
        <v>0</v>
      </c>
    </row>
    <row r="112" spans="1:16">
      <c r="A112" s="34">
        <v>27401</v>
      </c>
      <c r="B112" s="4" t="s">
        <v>79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7">
        <f t="shared" ref="O112:O115" si="130">C112+D112+E112+F112+G112+H112+I112+J112+K112+L112+M112+N112</f>
        <v>0</v>
      </c>
    </row>
    <row r="113" spans="1:15">
      <c r="A113" s="33">
        <v>27500</v>
      </c>
      <c r="B113" s="3" t="s">
        <v>80</v>
      </c>
      <c r="C113" s="24">
        <f t="shared" ref="C113" si="131">C114</f>
        <v>0</v>
      </c>
      <c r="D113" s="24">
        <f t="shared" ref="D113" si="132">D114</f>
        <v>0</v>
      </c>
      <c r="E113" s="24">
        <f t="shared" ref="E113" si="133">E114</f>
        <v>0</v>
      </c>
      <c r="F113" s="24">
        <f t="shared" ref="F113" si="134">F114</f>
        <v>0</v>
      </c>
      <c r="G113" s="24">
        <f t="shared" ref="G113" si="135">G114</f>
        <v>0</v>
      </c>
      <c r="H113" s="24">
        <f t="shared" ref="H113" si="136">H114</f>
        <v>0</v>
      </c>
      <c r="I113" s="24">
        <f t="shared" ref="I113" si="137">I114</f>
        <v>0</v>
      </c>
      <c r="J113" s="24">
        <f t="shared" ref="J113" si="138">J114</f>
        <v>0</v>
      </c>
      <c r="K113" s="24">
        <f t="shared" ref="K113" si="139">K114</f>
        <v>0</v>
      </c>
      <c r="L113" s="24">
        <f t="shared" ref="L113" si="140">L114</f>
        <v>0</v>
      </c>
      <c r="M113" s="24">
        <f t="shared" ref="M113" si="141">M114</f>
        <v>0</v>
      </c>
      <c r="N113" s="24">
        <f t="shared" ref="N113" si="142">N114</f>
        <v>0</v>
      </c>
      <c r="O113" s="27">
        <f t="shared" si="130"/>
        <v>0</v>
      </c>
    </row>
    <row r="114" spans="1:15">
      <c r="A114" s="34">
        <v>27501</v>
      </c>
      <c r="B114" s="4" t="s">
        <v>80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7">
        <f t="shared" ref="O114" si="143">C114+D114+E114+F114+G114+H114+I114+J114+K114+L114+M114+N114</f>
        <v>0</v>
      </c>
    </row>
    <row r="115" spans="1:15">
      <c r="A115" s="33">
        <v>28000</v>
      </c>
      <c r="B115" s="3" t="s">
        <v>81</v>
      </c>
      <c r="C115" s="24">
        <f t="shared" ref="C115:N115" si="144">C116+C118+C120</f>
        <v>0</v>
      </c>
      <c r="D115" s="24">
        <f t="shared" si="144"/>
        <v>0</v>
      </c>
      <c r="E115" s="24">
        <f t="shared" si="144"/>
        <v>0</v>
      </c>
      <c r="F115" s="24">
        <f t="shared" si="144"/>
        <v>0</v>
      </c>
      <c r="G115" s="24">
        <f t="shared" si="144"/>
        <v>0</v>
      </c>
      <c r="H115" s="24">
        <f t="shared" si="144"/>
        <v>0</v>
      </c>
      <c r="I115" s="24">
        <f t="shared" si="144"/>
        <v>0</v>
      </c>
      <c r="J115" s="24">
        <f t="shared" si="144"/>
        <v>0</v>
      </c>
      <c r="K115" s="24">
        <f t="shared" si="144"/>
        <v>0</v>
      </c>
      <c r="L115" s="24">
        <f t="shared" si="144"/>
        <v>0</v>
      </c>
      <c r="M115" s="24">
        <f t="shared" si="144"/>
        <v>0</v>
      </c>
      <c r="N115" s="24">
        <f t="shared" si="144"/>
        <v>0</v>
      </c>
      <c r="O115" s="27">
        <f t="shared" si="130"/>
        <v>0</v>
      </c>
    </row>
    <row r="116" spans="1:15">
      <c r="A116" s="33">
        <v>28100</v>
      </c>
      <c r="B116" s="3" t="s">
        <v>82</v>
      </c>
      <c r="C116" s="24">
        <f t="shared" ref="C116" si="145">C117</f>
        <v>0</v>
      </c>
      <c r="D116" s="24">
        <f t="shared" ref="D116" si="146">D117</f>
        <v>0</v>
      </c>
      <c r="E116" s="24">
        <f t="shared" ref="E116" si="147">E117</f>
        <v>0</v>
      </c>
      <c r="F116" s="24">
        <f t="shared" ref="F116" si="148">F117</f>
        <v>0</v>
      </c>
      <c r="G116" s="24">
        <f t="shared" ref="G116" si="149">G117</f>
        <v>0</v>
      </c>
      <c r="H116" s="24">
        <f t="shared" ref="H116" si="150">H117</f>
        <v>0</v>
      </c>
      <c r="I116" s="24">
        <f t="shared" ref="I116" si="151">I117</f>
        <v>0</v>
      </c>
      <c r="J116" s="24">
        <f t="shared" ref="J116" si="152">J117</f>
        <v>0</v>
      </c>
      <c r="K116" s="24">
        <f t="shared" ref="K116" si="153">K117</f>
        <v>0</v>
      </c>
      <c r="L116" s="24">
        <f t="shared" ref="L116" si="154">L117</f>
        <v>0</v>
      </c>
      <c r="M116" s="24">
        <f t="shared" ref="M116" si="155">M117</f>
        <v>0</v>
      </c>
      <c r="N116" s="24">
        <f t="shared" ref="N116" si="156">N117</f>
        <v>0</v>
      </c>
      <c r="O116" s="27">
        <f t="shared" ref="O116" si="157">C116+D116+E116+F116+G116+H116+I116+J116+K116+L116+M116+N116</f>
        <v>0</v>
      </c>
    </row>
    <row r="117" spans="1:15">
      <c r="A117" s="34">
        <v>28101</v>
      </c>
      <c r="B117" s="4" t="s">
        <v>82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7">
        <f t="shared" ref="O117:O118" si="158">C117+D117+E117+F117+G117+H117+I117+J117+K117+L117+M117+N117</f>
        <v>0</v>
      </c>
    </row>
    <row r="118" spans="1:15">
      <c r="A118" s="33">
        <v>28200</v>
      </c>
      <c r="B118" s="3" t="s">
        <v>83</v>
      </c>
      <c r="C118" s="24">
        <f t="shared" ref="C118" si="159">C119</f>
        <v>0</v>
      </c>
      <c r="D118" s="24">
        <f t="shared" ref="D118" si="160">D119</f>
        <v>0</v>
      </c>
      <c r="E118" s="24">
        <f t="shared" ref="E118" si="161">E119</f>
        <v>0</v>
      </c>
      <c r="F118" s="24">
        <f t="shared" ref="F118" si="162">F119</f>
        <v>0</v>
      </c>
      <c r="G118" s="24">
        <f t="shared" ref="G118" si="163">G119</f>
        <v>0</v>
      </c>
      <c r="H118" s="24">
        <f t="shared" ref="H118" si="164">H119</f>
        <v>0</v>
      </c>
      <c r="I118" s="24">
        <f t="shared" ref="I118" si="165">I119</f>
        <v>0</v>
      </c>
      <c r="J118" s="24">
        <f t="shared" ref="J118" si="166">J119</f>
        <v>0</v>
      </c>
      <c r="K118" s="24">
        <f t="shared" ref="K118" si="167">K119</f>
        <v>0</v>
      </c>
      <c r="L118" s="24">
        <f t="shared" ref="L118" si="168">L119</f>
        <v>0</v>
      </c>
      <c r="M118" s="24">
        <f t="shared" ref="M118" si="169">M119</f>
        <v>0</v>
      </c>
      <c r="N118" s="24">
        <f t="shared" ref="N118" si="170">N119</f>
        <v>0</v>
      </c>
      <c r="O118" s="27">
        <f t="shared" si="158"/>
        <v>0</v>
      </c>
    </row>
    <row r="119" spans="1:15">
      <c r="A119" s="34">
        <v>28201</v>
      </c>
      <c r="B119" s="4" t="s">
        <v>83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7">
        <f t="shared" ref="O119:O120" si="171">C119+D119+E119+F119+G119+H119+I119+J119+K119+L119+M119+N119</f>
        <v>0</v>
      </c>
    </row>
    <row r="120" spans="1:15">
      <c r="A120" s="33">
        <v>28300</v>
      </c>
      <c r="B120" s="3" t="s">
        <v>84</v>
      </c>
      <c r="C120" s="24">
        <f t="shared" ref="C120" si="172">C121</f>
        <v>0</v>
      </c>
      <c r="D120" s="24">
        <f t="shared" ref="D120" si="173">D121</f>
        <v>0</v>
      </c>
      <c r="E120" s="24">
        <f t="shared" ref="E120" si="174">E121</f>
        <v>0</v>
      </c>
      <c r="F120" s="24">
        <f t="shared" ref="F120" si="175">F121</f>
        <v>0</v>
      </c>
      <c r="G120" s="24">
        <f t="shared" ref="G120" si="176">G121</f>
        <v>0</v>
      </c>
      <c r="H120" s="24">
        <f t="shared" ref="H120" si="177">H121</f>
        <v>0</v>
      </c>
      <c r="I120" s="24">
        <f t="shared" ref="I120" si="178">I121</f>
        <v>0</v>
      </c>
      <c r="J120" s="24">
        <f t="shared" ref="J120" si="179">J121</f>
        <v>0</v>
      </c>
      <c r="K120" s="24">
        <f t="shared" ref="K120" si="180">K121</f>
        <v>0</v>
      </c>
      <c r="L120" s="24">
        <f t="shared" ref="L120" si="181">L121</f>
        <v>0</v>
      </c>
      <c r="M120" s="24">
        <f t="shared" ref="M120" si="182">M121</f>
        <v>0</v>
      </c>
      <c r="N120" s="24">
        <f t="shared" ref="N120" si="183">N121</f>
        <v>0</v>
      </c>
      <c r="O120" s="27">
        <f t="shared" si="171"/>
        <v>0</v>
      </c>
    </row>
    <row r="121" spans="1:15">
      <c r="A121" s="34">
        <v>28301</v>
      </c>
      <c r="B121" s="4" t="s">
        <v>84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7">
        <f t="shared" ref="O121:O122" si="184">C121+D121+E121+F121+G121+H121+I121+J121+K121+L121+M121+N121</f>
        <v>0</v>
      </c>
    </row>
    <row r="122" spans="1:15">
      <c r="A122" s="33">
        <v>29000</v>
      </c>
      <c r="B122" s="3" t="s">
        <v>85</v>
      </c>
      <c r="C122" s="24">
        <f t="shared" ref="C122:N122" si="185">C123+C125+C127+C129+C131+C133+C135+C137+C139</f>
        <v>20000</v>
      </c>
      <c r="D122" s="24">
        <f t="shared" si="185"/>
        <v>20000</v>
      </c>
      <c r="E122" s="24">
        <f t="shared" si="185"/>
        <v>20000</v>
      </c>
      <c r="F122" s="24">
        <f t="shared" si="185"/>
        <v>20000</v>
      </c>
      <c r="G122" s="24">
        <f t="shared" si="185"/>
        <v>20000</v>
      </c>
      <c r="H122" s="24">
        <f t="shared" si="185"/>
        <v>20000</v>
      </c>
      <c r="I122" s="24">
        <f t="shared" si="185"/>
        <v>20000</v>
      </c>
      <c r="J122" s="24">
        <f t="shared" si="185"/>
        <v>20000</v>
      </c>
      <c r="K122" s="24">
        <f t="shared" si="185"/>
        <v>20000</v>
      </c>
      <c r="L122" s="24">
        <f t="shared" si="185"/>
        <v>20000</v>
      </c>
      <c r="M122" s="24">
        <f t="shared" si="185"/>
        <v>20000</v>
      </c>
      <c r="N122" s="24">
        <f t="shared" si="185"/>
        <v>20000</v>
      </c>
      <c r="O122" s="27">
        <f t="shared" si="184"/>
        <v>240000</v>
      </c>
    </row>
    <row r="123" spans="1:15">
      <c r="A123" s="33">
        <v>29100</v>
      </c>
      <c r="B123" s="3" t="s">
        <v>86</v>
      </c>
      <c r="C123" s="24">
        <f t="shared" ref="C123" si="186">C124</f>
        <v>0</v>
      </c>
      <c r="D123" s="24">
        <f t="shared" ref="D123" si="187">D124</f>
        <v>0</v>
      </c>
      <c r="E123" s="24">
        <f t="shared" ref="E123" si="188">E124</f>
        <v>0</v>
      </c>
      <c r="F123" s="24">
        <f t="shared" ref="F123" si="189">F124</f>
        <v>0</v>
      </c>
      <c r="G123" s="24">
        <f t="shared" ref="G123" si="190">G124</f>
        <v>0</v>
      </c>
      <c r="H123" s="24">
        <f t="shared" ref="H123" si="191">H124</f>
        <v>0</v>
      </c>
      <c r="I123" s="24">
        <f t="shared" ref="I123" si="192">I124</f>
        <v>0</v>
      </c>
      <c r="J123" s="24">
        <f t="shared" ref="J123" si="193">J124</f>
        <v>0</v>
      </c>
      <c r="K123" s="24">
        <f t="shared" ref="K123" si="194">K124</f>
        <v>0</v>
      </c>
      <c r="L123" s="24">
        <f t="shared" ref="L123" si="195">L124</f>
        <v>0</v>
      </c>
      <c r="M123" s="24">
        <f t="shared" ref="M123" si="196">M124</f>
        <v>0</v>
      </c>
      <c r="N123" s="24">
        <f t="shared" ref="N123" si="197">N124</f>
        <v>0</v>
      </c>
      <c r="O123" s="27">
        <f t="shared" ref="O123" si="198">C123+D123+E123+F123+G123+H123+I123+J123+K123+L123+M123+N123</f>
        <v>0</v>
      </c>
    </row>
    <row r="124" spans="1:15">
      <c r="A124" s="34">
        <v>29101</v>
      </c>
      <c r="B124" s="4" t="s">
        <v>86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7">
        <f t="shared" ref="O124:O125" si="199">C124+D124+E124+F124+G124+H124+I124+J124+K124+L124+M124+N124</f>
        <v>0</v>
      </c>
    </row>
    <row r="125" spans="1:15">
      <c r="A125" s="33">
        <v>29200</v>
      </c>
      <c r="B125" s="3" t="s">
        <v>89</v>
      </c>
      <c r="C125" s="24">
        <f t="shared" ref="C125" si="200">C126</f>
        <v>0</v>
      </c>
      <c r="D125" s="24">
        <f t="shared" ref="D125" si="201">D126</f>
        <v>0</v>
      </c>
      <c r="E125" s="24">
        <f t="shared" ref="E125" si="202">E126</f>
        <v>0</v>
      </c>
      <c r="F125" s="24">
        <f t="shared" ref="F125" si="203">F126</f>
        <v>0</v>
      </c>
      <c r="G125" s="24">
        <f t="shared" ref="G125" si="204">G126</f>
        <v>0</v>
      </c>
      <c r="H125" s="24">
        <f t="shared" ref="H125" si="205">H126</f>
        <v>0</v>
      </c>
      <c r="I125" s="24">
        <f t="shared" ref="I125" si="206">I126</f>
        <v>0</v>
      </c>
      <c r="J125" s="24">
        <f t="shared" ref="J125" si="207">J126</f>
        <v>0</v>
      </c>
      <c r="K125" s="24">
        <f t="shared" ref="K125" si="208">K126</f>
        <v>0</v>
      </c>
      <c r="L125" s="24">
        <f t="shared" ref="L125" si="209">L126</f>
        <v>0</v>
      </c>
      <c r="M125" s="24">
        <f t="shared" ref="M125" si="210">M126</f>
        <v>0</v>
      </c>
      <c r="N125" s="24">
        <f t="shared" ref="N125" si="211">N126</f>
        <v>0</v>
      </c>
      <c r="O125" s="27">
        <f t="shared" si="199"/>
        <v>0</v>
      </c>
    </row>
    <row r="126" spans="1:15">
      <c r="A126" s="34">
        <v>29201</v>
      </c>
      <c r="B126" s="4" t="s">
        <v>89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7">
        <f t="shared" ref="O126:O127" si="212">C126+D126+E126+F126+G126+H126+I126+J126+K126+L126+M126+N126</f>
        <v>0</v>
      </c>
    </row>
    <row r="127" spans="1:15" ht="24.75">
      <c r="A127" s="33">
        <v>29300</v>
      </c>
      <c r="B127" s="3" t="s">
        <v>87</v>
      </c>
      <c r="C127" s="24">
        <f t="shared" ref="C127" si="213">C128</f>
        <v>0</v>
      </c>
      <c r="D127" s="24">
        <f t="shared" ref="D127" si="214">D128</f>
        <v>0</v>
      </c>
      <c r="E127" s="24">
        <f t="shared" ref="E127" si="215">E128</f>
        <v>0</v>
      </c>
      <c r="F127" s="24">
        <f t="shared" ref="F127" si="216">F128</f>
        <v>0</v>
      </c>
      <c r="G127" s="24">
        <f t="shared" ref="G127" si="217">G128</f>
        <v>0</v>
      </c>
      <c r="H127" s="24">
        <f t="shared" ref="H127" si="218">H128</f>
        <v>0</v>
      </c>
      <c r="I127" s="24">
        <f t="shared" ref="I127" si="219">I128</f>
        <v>0</v>
      </c>
      <c r="J127" s="24">
        <f t="shared" ref="J127" si="220">J128</f>
        <v>0</v>
      </c>
      <c r="K127" s="24">
        <f t="shared" ref="K127" si="221">K128</f>
        <v>0</v>
      </c>
      <c r="L127" s="24">
        <f t="shared" ref="L127" si="222">L128</f>
        <v>0</v>
      </c>
      <c r="M127" s="24">
        <f t="shared" ref="M127" si="223">M128</f>
        <v>0</v>
      </c>
      <c r="N127" s="24">
        <f t="shared" ref="N127" si="224">N128</f>
        <v>0</v>
      </c>
      <c r="O127" s="27">
        <f t="shared" si="212"/>
        <v>0</v>
      </c>
    </row>
    <row r="128" spans="1:15" ht="24.75">
      <c r="A128" s="34">
        <v>29301</v>
      </c>
      <c r="B128" s="4" t="s">
        <v>87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7">
        <f t="shared" ref="O128:O130" si="225">C128+D128+E128+F128+G128+H128+I128+J128+K128+L128+M128+N128</f>
        <v>0</v>
      </c>
    </row>
    <row r="129" spans="1:16">
      <c r="A129" s="33">
        <v>29400</v>
      </c>
      <c r="B129" s="3" t="s">
        <v>88</v>
      </c>
      <c r="C129" s="24">
        <f t="shared" ref="C129" si="226">C130</f>
        <v>12000</v>
      </c>
      <c r="D129" s="24">
        <f t="shared" ref="D129" si="227">D130</f>
        <v>12000</v>
      </c>
      <c r="E129" s="24">
        <f t="shared" ref="E129" si="228">E130</f>
        <v>12000</v>
      </c>
      <c r="F129" s="24">
        <f t="shared" ref="F129" si="229">F130</f>
        <v>12000</v>
      </c>
      <c r="G129" s="24">
        <f t="shared" ref="G129" si="230">G130</f>
        <v>12000</v>
      </c>
      <c r="H129" s="24">
        <f t="shared" ref="H129" si="231">H130</f>
        <v>12000</v>
      </c>
      <c r="I129" s="24">
        <f t="shared" ref="I129" si="232">I130</f>
        <v>12000</v>
      </c>
      <c r="J129" s="24">
        <f t="shared" ref="J129" si="233">J130</f>
        <v>12000</v>
      </c>
      <c r="K129" s="24">
        <f t="shared" ref="K129" si="234">K130</f>
        <v>12000</v>
      </c>
      <c r="L129" s="24">
        <f t="shared" ref="L129" si="235">L130</f>
        <v>12000</v>
      </c>
      <c r="M129" s="24">
        <f t="shared" ref="M129" si="236">M130</f>
        <v>12000</v>
      </c>
      <c r="N129" s="24">
        <f t="shared" ref="N129" si="237">N130</f>
        <v>12000</v>
      </c>
      <c r="O129" s="27">
        <f t="shared" si="225"/>
        <v>144000</v>
      </c>
    </row>
    <row r="130" spans="1:16" ht="24.75">
      <c r="A130" s="34">
        <v>29401</v>
      </c>
      <c r="B130" s="4" t="s">
        <v>88</v>
      </c>
      <c r="C130" s="25">
        <v>12000</v>
      </c>
      <c r="D130" s="25">
        <v>12000</v>
      </c>
      <c r="E130" s="25">
        <v>12000</v>
      </c>
      <c r="F130" s="25">
        <v>12000</v>
      </c>
      <c r="G130" s="25">
        <v>12000</v>
      </c>
      <c r="H130" s="25">
        <v>12000</v>
      </c>
      <c r="I130" s="25">
        <v>12000</v>
      </c>
      <c r="J130" s="25">
        <v>12000</v>
      </c>
      <c r="K130" s="25">
        <v>12000</v>
      </c>
      <c r="L130" s="25">
        <v>12000</v>
      </c>
      <c r="M130" s="25">
        <v>12000</v>
      </c>
      <c r="N130" s="25">
        <v>12000</v>
      </c>
      <c r="O130" s="27">
        <f t="shared" si="225"/>
        <v>144000</v>
      </c>
    </row>
    <row r="131" spans="1:16">
      <c r="A131" s="33">
        <v>29500</v>
      </c>
      <c r="B131" s="3" t="s">
        <v>90</v>
      </c>
      <c r="C131" s="24">
        <f t="shared" ref="C131" si="238">C132</f>
        <v>0</v>
      </c>
      <c r="D131" s="24">
        <f t="shared" ref="D131" si="239">D132</f>
        <v>0</v>
      </c>
      <c r="E131" s="24">
        <f t="shared" ref="E131" si="240">E132</f>
        <v>0</v>
      </c>
      <c r="F131" s="24">
        <f t="shared" ref="F131" si="241">F132</f>
        <v>0</v>
      </c>
      <c r="G131" s="24">
        <f t="shared" ref="G131" si="242">G132</f>
        <v>0</v>
      </c>
      <c r="H131" s="24">
        <f t="shared" ref="H131" si="243">H132</f>
        <v>0</v>
      </c>
      <c r="I131" s="24">
        <f t="shared" ref="I131" si="244">I132</f>
        <v>0</v>
      </c>
      <c r="J131" s="24">
        <f t="shared" ref="J131" si="245">J132</f>
        <v>0</v>
      </c>
      <c r="K131" s="24">
        <f t="shared" ref="K131" si="246">K132</f>
        <v>0</v>
      </c>
      <c r="L131" s="24">
        <f t="shared" ref="L131" si="247">L132</f>
        <v>0</v>
      </c>
      <c r="M131" s="24">
        <f t="shared" ref="M131" si="248">M132</f>
        <v>0</v>
      </c>
      <c r="N131" s="24">
        <f t="shared" ref="N131" si="249">N132</f>
        <v>0</v>
      </c>
      <c r="O131" s="27">
        <f t="shared" ref="O131" si="250">C131+D131+E131+F131+G131+H131+I131+J131+K131+L131+M131+N131</f>
        <v>0</v>
      </c>
    </row>
    <row r="132" spans="1:16" ht="24.75">
      <c r="A132" s="34">
        <v>29501</v>
      </c>
      <c r="B132" s="4" t="s">
        <v>90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7">
        <f t="shared" ref="O132:O133" si="251">C132+D132+E132+F132+G132+H132+I132+J132+K132+L132+M132+N132</f>
        <v>0</v>
      </c>
    </row>
    <row r="133" spans="1:16">
      <c r="A133" s="33">
        <v>29600</v>
      </c>
      <c r="B133" s="3" t="s">
        <v>91</v>
      </c>
      <c r="C133" s="24">
        <f t="shared" ref="C133" si="252">C134</f>
        <v>8000</v>
      </c>
      <c r="D133" s="24">
        <f t="shared" ref="D133" si="253">D134</f>
        <v>8000</v>
      </c>
      <c r="E133" s="24">
        <f t="shared" ref="E133" si="254">E134</f>
        <v>8000</v>
      </c>
      <c r="F133" s="24">
        <f t="shared" ref="F133" si="255">F134</f>
        <v>8000</v>
      </c>
      <c r="G133" s="24">
        <f t="shared" ref="G133" si="256">G134</f>
        <v>8000</v>
      </c>
      <c r="H133" s="24">
        <f t="shared" ref="H133" si="257">H134</f>
        <v>8000</v>
      </c>
      <c r="I133" s="24">
        <f t="shared" ref="I133" si="258">I134</f>
        <v>8000</v>
      </c>
      <c r="J133" s="24">
        <f t="shared" ref="J133" si="259">J134</f>
        <v>8000</v>
      </c>
      <c r="K133" s="24">
        <f t="shared" ref="K133" si="260">K134</f>
        <v>8000</v>
      </c>
      <c r="L133" s="24">
        <f t="shared" ref="L133" si="261">L134</f>
        <v>8000</v>
      </c>
      <c r="M133" s="24">
        <f t="shared" ref="M133" si="262">M134</f>
        <v>8000</v>
      </c>
      <c r="N133" s="24">
        <f t="shared" ref="N133" si="263">N134</f>
        <v>8000</v>
      </c>
      <c r="O133" s="27">
        <f t="shared" si="251"/>
        <v>96000</v>
      </c>
    </row>
    <row r="134" spans="1:16">
      <c r="A134" s="34">
        <v>29601</v>
      </c>
      <c r="B134" s="4" t="s">
        <v>91</v>
      </c>
      <c r="C134" s="25">
        <v>8000</v>
      </c>
      <c r="D134" s="25">
        <v>8000</v>
      </c>
      <c r="E134" s="25">
        <v>8000</v>
      </c>
      <c r="F134" s="25">
        <v>8000</v>
      </c>
      <c r="G134" s="25">
        <v>8000</v>
      </c>
      <c r="H134" s="25">
        <v>8000</v>
      </c>
      <c r="I134" s="25">
        <v>8000</v>
      </c>
      <c r="J134" s="25">
        <v>8000</v>
      </c>
      <c r="K134" s="25">
        <v>8000</v>
      </c>
      <c r="L134" s="25">
        <v>8000</v>
      </c>
      <c r="M134" s="25">
        <v>8000</v>
      </c>
      <c r="N134" s="25">
        <v>8000</v>
      </c>
      <c r="O134" s="27">
        <f t="shared" ref="O134:O135" si="264">C134+D134+E134+F134+G134+H134+I134+J134+K134+L134+M134+N134</f>
        <v>96000</v>
      </c>
    </row>
    <row r="135" spans="1:16">
      <c r="A135" s="33">
        <v>29700</v>
      </c>
      <c r="B135" s="3" t="s">
        <v>92</v>
      </c>
      <c r="C135" s="24">
        <f t="shared" ref="C135" si="265">C136</f>
        <v>0</v>
      </c>
      <c r="D135" s="24">
        <f t="shared" ref="D135" si="266">D136</f>
        <v>0</v>
      </c>
      <c r="E135" s="24">
        <f t="shared" ref="E135" si="267">E136</f>
        <v>0</v>
      </c>
      <c r="F135" s="24">
        <f t="shared" ref="F135" si="268">F136</f>
        <v>0</v>
      </c>
      <c r="G135" s="24">
        <f t="shared" ref="G135" si="269">G136</f>
        <v>0</v>
      </c>
      <c r="H135" s="24">
        <f t="shared" ref="H135" si="270">H136</f>
        <v>0</v>
      </c>
      <c r="I135" s="24">
        <f t="shared" ref="I135" si="271">I136</f>
        <v>0</v>
      </c>
      <c r="J135" s="24">
        <f t="shared" ref="J135" si="272">J136</f>
        <v>0</v>
      </c>
      <c r="K135" s="24">
        <f t="shared" ref="K135" si="273">K136</f>
        <v>0</v>
      </c>
      <c r="L135" s="24">
        <f t="shared" ref="L135" si="274">L136</f>
        <v>0</v>
      </c>
      <c r="M135" s="24">
        <f t="shared" ref="M135" si="275">M136</f>
        <v>0</v>
      </c>
      <c r="N135" s="24">
        <f t="shared" ref="N135" si="276">N136</f>
        <v>0</v>
      </c>
      <c r="O135" s="27">
        <f t="shared" si="264"/>
        <v>0</v>
      </c>
    </row>
    <row r="136" spans="1:16">
      <c r="A136" s="34">
        <v>29701</v>
      </c>
      <c r="B136" s="4" t="s">
        <v>92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7">
        <f t="shared" ref="O136:O137" si="277">C136+D136+E136+F136+G136+H136+I136+J136+K136+L136+M136+N136</f>
        <v>0</v>
      </c>
    </row>
    <row r="137" spans="1:16">
      <c r="A137" s="33">
        <v>29800</v>
      </c>
      <c r="B137" s="3" t="s">
        <v>93</v>
      </c>
      <c r="C137" s="24">
        <f t="shared" ref="C137" si="278">C138</f>
        <v>0</v>
      </c>
      <c r="D137" s="24">
        <f t="shared" ref="D137" si="279">D138</f>
        <v>0</v>
      </c>
      <c r="E137" s="24">
        <f t="shared" ref="E137" si="280">E138</f>
        <v>0</v>
      </c>
      <c r="F137" s="24">
        <f t="shared" ref="F137" si="281">F138</f>
        <v>0</v>
      </c>
      <c r="G137" s="24">
        <f t="shared" ref="G137" si="282">G138</f>
        <v>0</v>
      </c>
      <c r="H137" s="24">
        <f t="shared" ref="H137" si="283">H138</f>
        <v>0</v>
      </c>
      <c r="I137" s="24">
        <f t="shared" ref="I137" si="284">I138</f>
        <v>0</v>
      </c>
      <c r="J137" s="24">
        <f t="shared" ref="J137" si="285">J138</f>
        <v>0</v>
      </c>
      <c r="K137" s="24">
        <f t="shared" ref="K137" si="286">K138</f>
        <v>0</v>
      </c>
      <c r="L137" s="24">
        <f t="shared" ref="L137" si="287">L138</f>
        <v>0</v>
      </c>
      <c r="M137" s="24">
        <f t="shared" ref="M137" si="288">M138</f>
        <v>0</v>
      </c>
      <c r="N137" s="24">
        <f t="shared" ref="N137" si="289">N138</f>
        <v>0</v>
      </c>
      <c r="O137" s="27">
        <f t="shared" si="277"/>
        <v>0</v>
      </c>
    </row>
    <row r="138" spans="1:16">
      <c r="A138" s="34">
        <v>29801</v>
      </c>
      <c r="B138" s="4" t="s">
        <v>93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7">
        <f t="shared" ref="O138:O139" si="290">C138+D138+E138+F138+G138+H138+I138+J138+K138+L138+M138+N138</f>
        <v>0</v>
      </c>
    </row>
    <row r="139" spans="1:16">
      <c r="A139" s="33">
        <v>29900</v>
      </c>
      <c r="B139" s="3" t="s">
        <v>94</v>
      </c>
      <c r="C139" s="24">
        <f t="shared" ref="C139" si="291">C140</f>
        <v>0</v>
      </c>
      <c r="D139" s="24">
        <f t="shared" ref="D139" si="292">D140</f>
        <v>0</v>
      </c>
      <c r="E139" s="24">
        <f t="shared" ref="E139" si="293">E140</f>
        <v>0</v>
      </c>
      <c r="F139" s="24">
        <f t="shared" ref="F139" si="294">F140</f>
        <v>0</v>
      </c>
      <c r="G139" s="24">
        <f t="shared" ref="G139" si="295">G140</f>
        <v>0</v>
      </c>
      <c r="H139" s="24">
        <f t="shared" ref="H139" si="296">H140</f>
        <v>0</v>
      </c>
      <c r="I139" s="24">
        <f t="shared" ref="I139" si="297">I140</f>
        <v>0</v>
      </c>
      <c r="J139" s="24">
        <f t="shared" ref="J139" si="298">J140</f>
        <v>0</v>
      </c>
      <c r="K139" s="24">
        <f t="shared" ref="K139" si="299">K140</f>
        <v>0</v>
      </c>
      <c r="L139" s="24">
        <f t="shared" ref="L139" si="300">L140</f>
        <v>0</v>
      </c>
      <c r="M139" s="24">
        <f t="shared" ref="M139" si="301">M140</f>
        <v>0</v>
      </c>
      <c r="N139" s="24">
        <f t="shared" ref="N139" si="302">N140</f>
        <v>0</v>
      </c>
      <c r="O139" s="27">
        <f t="shared" si="290"/>
        <v>0</v>
      </c>
    </row>
    <row r="140" spans="1:16">
      <c r="A140" s="34">
        <v>29901</v>
      </c>
      <c r="B140" s="4" t="s">
        <v>94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7">
        <f t="shared" ref="O140" si="303">C140+D140+E140+F140+G140+H140+I140+J140+K140+L140+M140+N140</f>
        <v>0</v>
      </c>
    </row>
    <row r="141" spans="1:16">
      <c r="A141" s="33">
        <v>30000</v>
      </c>
      <c r="B141" s="3" t="s">
        <v>260</v>
      </c>
      <c r="C141" s="24">
        <f>C142+C166+C187+C220+C242+C264+C279+C299+C313</f>
        <v>469611</v>
      </c>
      <c r="D141" s="24">
        <f t="shared" ref="D141:N141" si="304">D142+D166+D187+D220+D242+D264+D279+D299+D313</f>
        <v>459080</v>
      </c>
      <c r="E141" s="24">
        <f t="shared" si="304"/>
        <v>428287</v>
      </c>
      <c r="F141" s="24">
        <f t="shared" si="304"/>
        <v>398167</v>
      </c>
      <c r="G141" s="24">
        <f t="shared" si="304"/>
        <v>422177</v>
      </c>
      <c r="H141" s="24">
        <f t="shared" si="304"/>
        <v>382467</v>
      </c>
      <c r="I141" s="24">
        <f t="shared" si="304"/>
        <v>409287</v>
      </c>
      <c r="J141" s="24">
        <f t="shared" si="304"/>
        <v>358067</v>
      </c>
      <c r="K141" s="24">
        <f t="shared" si="304"/>
        <v>388367</v>
      </c>
      <c r="L141" s="24">
        <f t="shared" si="304"/>
        <v>347867</v>
      </c>
      <c r="M141" s="24">
        <f t="shared" si="304"/>
        <v>385367</v>
      </c>
      <c r="N141" s="24">
        <f t="shared" si="304"/>
        <v>347863</v>
      </c>
      <c r="O141" s="24">
        <f>C141+D141+E141+F141+G141+H141+I141+J141+K141+L141+M141+N141</f>
        <v>4796607</v>
      </c>
      <c r="P141" s="20"/>
    </row>
    <row r="142" spans="1:16">
      <c r="A142" s="33">
        <v>31000</v>
      </c>
      <c r="B142" s="3" t="s">
        <v>95</v>
      </c>
      <c r="C142" s="24">
        <f t="shared" ref="C142:N142" si="305">C143+C145+C148+C150+C152+C154+C157+C159+C162</f>
        <v>27667</v>
      </c>
      <c r="D142" s="24">
        <f t="shared" si="305"/>
        <v>27667</v>
      </c>
      <c r="E142" s="24">
        <f t="shared" si="305"/>
        <v>27667</v>
      </c>
      <c r="F142" s="24">
        <f t="shared" si="305"/>
        <v>27667</v>
      </c>
      <c r="G142" s="24">
        <f t="shared" si="305"/>
        <v>27667</v>
      </c>
      <c r="H142" s="24">
        <f t="shared" si="305"/>
        <v>27667</v>
      </c>
      <c r="I142" s="24">
        <f t="shared" si="305"/>
        <v>27667</v>
      </c>
      <c r="J142" s="24">
        <f t="shared" si="305"/>
        <v>27667</v>
      </c>
      <c r="K142" s="24">
        <f t="shared" si="305"/>
        <v>27667</v>
      </c>
      <c r="L142" s="24">
        <f t="shared" si="305"/>
        <v>27667</v>
      </c>
      <c r="M142" s="24">
        <f t="shared" si="305"/>
        <v>27667</v>
      </c>
      <c r="N142" s="24">
        <f t="shared" si="305"/>
        <v>27663</v>
      </c>
      <c r="O142" s="27">
        <f t="shared" ref="O142:O143" si="306">C142+D142+E142+F142+G142+H142+I142+J142+K142+L142+M142+N142</f>
        <v>332000</v>
      </c>
    </row>
    <row r="143" spans="1:16">
      <c r="A143" s="33">
        <v>31100</v>
      </c>
      <c r="B143" s="3" t="s">
        <v>96</v>
      </c>
      <c r="C143" s="24">
        <f t="shared" ref="C143" si="307">C144</f>
        <v>4167</v>
      </c>
      <c r="D143" s="24">
        <f t="shared" ref="D143" si="308">D144</f>
        <v>4167</v>
      </c>
      <c r="E143" s="24">
        <f t="shared" ref="E143" si="309">E144</f>
        <v>4167</v>
      </c>
      <c r="F143" s="24">
        <f t="shared" ref="F143" si="310">F144</f>
        <v>4167</v>
      </c>
      <c r="G143" s="24">
        <f t="shared" ref="G143" si="311">G144</f>
        <v>4167</v>
      </c>
      <c r="H143" s="24">
        <f t="shared" ref="H143" si="312">H144</f>
        <v>4167</v>
      </c>
      <c r="I143" s="24">
        <f t="shared" ref="I143" si="313">I144</f>
        <v>4167</v>
      </c>
      <c r="J143" s="24">
        <f t="shared" ref="J143" si="314">J144</f>
        <v>4167</v>
      </c>
      <c r="K143" s="24">
        <f t="shared" ref="K143" si="315">K144</f>
        <v>4167</v>
      </c>
      <c r="L143" s="24">
        <f t="shared" ref="L143" si="316">L144</f>
        <v>4167</v>
      </c>
      <c r="M143" s="24">
        <f t="shared" ref="M143" si="317">M144</f>
        <v>4167</v>
      </c>
      <c r="N143" s="24">
        <f t="shared" ref="N143" si="318">N144</f>
        <v>4163</v>
      </c>
      <c r="O143" s="27">
        <f t="shared" si="306"/>
        <v>50000</v>
      </c>
    </row>
    <row r="144" spans="1:16">
      <c r="A144" s="34">
        <v>31101</v>
      </c>
      <c r="B144" s="4" t="s">
        <v>97</v>
      </c>
      <c r="C144" s="25">
        <v>4167</v>
      </c>
      <c r="D144" s="25">
        <v>4167</v>
      </c>
      <c r="E144" s="25">
        <v>4167</v>
      </c>
      <c r="F144" s="25">
        <v>4167</v>
      </c>
      <c r="G144" s="25">
        <v>4167</v>
      </c>
      <c r="H144" s="25">
        <v>4167</v>
      </c>
      <c r="I144" s="25">
        <v>4167</v>
      </c>
      <c r="J144" s="25">
        <v>4167</v>
      </c>
      <c r="K144" s="25">
        <v>4167</v>
      </c>
      <c r="L144" s="25">
        <v>4167</v>
      </c>
      <c r="M144" s="25">
        <v>4167</v>
      </c>
      <c r="N144" s="25">
        <v>4163</v>
      </c>
      <c r="O144" s="27">
        <f t="shared" ref="O144:O145" si="319">C144+D144+E144+F144+G144+H144+I144+J144+K144+L144+M144+N144</f>
        <v>50000</v>
      </c>
    </row>
    <row r="145" spans="1:15">
      <c r="A145" s="33">
        <v>31200</v>
      </c>
      <c r="B145" s="3" t="s">
        <v>98</v>
      </c>
      <c r="C145" s="24">
        <f t="shared" ref="C145:N145" si="320">C146+C147</f>
        <v>0</v>
      </c>
      <c r="D145" s="24">
        <f t="shared" si="320"/>
        <v>0</v>
      </c>
      <c r="E145" s="24">
        <f t="shared" si="320"/>
        <v>0</v>
      </c>
      <c r="F145" s="24">
        <f t="shared" si="320"/>
        <v>0</v>
      </c>
      <c r="G145" s="24">
        <f t="shared" si="320"/>
        <v>0</v>
      </c>
      <c r="H145" s="24">
        <f t="shared" si="320"/>
        <v>0</v>
      </c>
      <c r="I145" s="24">
        <f t="shared" si="320"/>
        <v>0</v>
      </c>
      <c r="J145" s="24">
        <f t="shared" si="320"/>
        <v>0</v>
      </c>
      <c r="K145" s="24">
        <f t="shared" si="320"/>
        <v>0</v>
      </c>
      <c r="L145" s="24">
        <f t="shared" si="320"/>
        <v>0</v>
      </c>
      <c r="M145" s="24">
        <f t="shared" si="320"/>
        <v>0</v>
      </c>
      <c r="N145" s="24">
        <f t="shared" si="320"/>
        <v>0</v>
      </c>
      <c r="O145" s="27">
        <f t="shared" si="319"/>
        <v>0</v>
      </c>
    </row>
    <row r="146" spans="1:15">
      <c r="A146" s="34">
        <v>31201</v>
      </c>
      <c r="B146" s="4" t="s">
        <v>99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7">
        <f t="shared" ref="O146:O151" si="321">C146+D146+E146+F146+G146+H146+I146+J146+K146+L146+M146+N146</f>
        <v>0</v>
      </c>
    </row>
    <row r="147" spans="1:15">
      <c r="A147" s="34">
        <v>31202</v>
      </c>
      <c r="B147" s="4" t="s">
        <v>100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7">
        <f t="shared" si="321"/>
        <v>0</v>
      </c>
    </row>
    <row r="148" spans="1:15">
      <c r="A148" s="33">
        <v>31300</v>
      </c>
      <c r="B148" s="3" t="s">
        <v>101</v>
      </c>
      <c r="C148" s="24">
        <f t="shared" ref="C148" si="322">C149</f>
        <v>8000</v>
      </c>
      <c r="D148" s="24">
        <f t="shared" ref="D148" si="323">D149</f>
        <v>8000</v>
      </c>
      <c r="E148" s="24">
        <f t="shared" ref="E148" si="324">E149</f>
        <v>8000</v>
      </c>
      <c r="F148" s="24">
        <f t="shared" ref="F148" si="325">F149</f>
        <v>8000</v>
      </c>
      <c r="G148" s="24">
        <f t="shared" ref="G148" si="326">G149</f>
        <v>8000</v>
      </c>
      <c r="H148" s="24">
        <f t="shared" ref="H148" si="327">H149</f>
        <v>8000</v>
      </c>
      <c r="I148" s="24">
        <f t="shared" ref="I148" si="328">I149</f>
        <v>8000</v>
      </c>
      <c r="J148" s="24">
        <f t="shared" ref="J148" si="329">J149</f>
        <v>8000</v>
      </c>
      <c r="K148" s="24">
        <f t="shared" ref="K148" si="330">K149</f>
        <v>8000</v>
      </c>
      <c r="L148" s="24">
        <f t="shared" ref="L148" si="331">L149</f>
        <v>8000</v>
      </c>
      <c r="M148" s="24">
        <f t="shared" ref="M148" si="332">M149</f>
        <v>8000</v>
      </c>
      <c r="N148" s="24">
        <f t="shared" ref="N148" si="333">N149</f>
        <v>8000</v>
      </c>
      <c r="O148" s="27">
        <f t="shared" si="321"/>
        <v>96000</v>
      </c>
    </row>
    <row r="149" spans="1:15">
      <c r="A149" s="34">
        <v>31301</v>
      </c>
      <c r="B149" s="4" t="s">
        <v>102</v>
      </c>
      <c r="C149" s="25">
        <v>8000</v>
      </c>
      <c r="D149" s="25">
        <v>8000</v>
      </c>
      <c r="E149" s="25">
        <v>8000</v>
      </c>
      <c r="F149" s="25">
        <v>8000</v>
      </c>
      <c r="G149" s="25">
        <v>8000</v>
      </c>
      <c r="H149" s="25">
        <v>8000</v>
      </c>
      <c r="I149" s="25">
        <v>8000</v>
      </c>
      <c r="J149" s="25">
        <v>8000</v>
      </c>
      <c r="K149" s="25">
        <v>8000</v>
      </c>
      <c r="L149" s="25">
        <v>8000</v>
      </c>
      <c r="M149" s="25">
        <v>8000</v>
      </c>
      <c r="N149" s="25">
        <v>8000</v>
      </c>
      <c r="O149" s="27">
        <f t="shared" si="321"/>
        <v>96000</v>
      </c>
    </row>
    <row r="150" spans="1:15">
      <c r="A150" s="33">
        <v>31400</v>
      </c>
      <c r="B150" s="3" t="s">
        <v>103</v>
      </c>
      <c r="C150" s="24">
        <f t="shared" ref="C150" si="334">C151</f>
        <v>13500</v>
      </c>
      <c r="D150" s="24">
        <f t="shared" ref="D150" si="335">D151</f>
        <v>13500</v>
      </c>
      <c r="E150" s="24">
        <f t="shared" ref="E150" si="336">E151</f>
        <v>13500</v>
      </c>
      <c r="F150" s="24">
        <f t="shared" ref="F150" si="337">F151</f>
        <v>13500</v>
      </c>
      <c r="G150" s="24">
        <f t="shared" ref="G150" si="338">G151</f>
        <v>13500</v>
      </c>
      <c r="H150" s="24">
        <f t="shared" ref="H150" si="339">H151</f>
        <v>13500</v>
      </c>
      <c r="I150" s="24">
        <f t="shared" ref="I150" si="340">I151</f>
        <v>13500</v>
      </c>
      <c r="J150" s="24">
        <f t="shared" ref="J150" si="341">J151</f>
        <v>13500</v>
      </c>
      <c r="K150" s="24">
        <f t="shared" ref="K150" si="342">K151</f>
        <v>13500</v>
      </c>
      <c r="L150" s="24">
        <f t="shared" ref="L150" si="343">L151</f>
        <v>13500</v>
      </c>
      <c r="M150" s="24">
        <f t="shared" ref="M150" si="344">M151</f>
        <v>13500</v>
      </c>
      <c r="N150" s="24">
        <f t="shared" ref="N150" si="345">N151</f>
        <v>13500</v>
      </c>
      <c r="O150" s="27">
        <f t="shared" ref="O150" si="346">C150+D150+E150+F150+G150+H150+I150+J150+K150+L150+M150+N150</f>
        <v>162000</v>
      </c>
    </row>
    <row r="151" spans="1:15">
      <c r="A151" s="34">
        <v>31401</v>
      </c>
      <c r="B151" s="4" t="s">
        <v>103</v>
      </c>
      <c r="C151" s="25">
        <v>13500</v>
      </c>
      <c r="D151" s="25">
        <v>13500</v>
      </c>
      <c r="E151" s="25">
        <v>13500</v>
      </c>
      <c r="F151" s="25">
        <v>13500</v>
      </c>
      <c r="G151" s="25">
        <v>13500</v>
      </c>
      <c r="H151" s="25">
        <v>13500</v>
      </c>
      <c r="I151" s="25">
        <v>13500</v>
      </c>
      <c r="J151" s="25">
        <v>13500</v>
      </c>
      <c r="K151" s="25">
        <v>13500</v>
      </c>
      <c r="L151" s="25">
        <v>13500</v>
      </c>
      <c r="M151" s="25">
        <v>13500</v>
      </c>
      <c r="N151" s="25">
        <v>13500</v>
      </c>
      <c r="O151" s="27">
        <f t="shared" si="321"/>
        <v>162000</v>
      </c>
    </row>
    <row r="152" spans="1:15">
      <c r="A152" s="33">
        <v>31500</v>
      </c>
      <c r="B152" s="3" t="s">
        <v>104</v>
      </c>
      <c r="C152" s="24">
        <f t="shared" ref="C152" si="347">C153</f>
        <v>0</v>
      </c>
      <c r="D152" s="24">
        <f t="shared" ref="D152" si="348">D153</f>
        <v>0</v>
      </c>
      <c r="E152" s="24">
        <f t="shared" ref="E152" si="349">E153</f>
        <v>0</v>
      </c>
      <c r="F152" s="24">
        <f t="shared" ref="F152" si="350">F153</f>
        <v>0</v>
      </c>
      <c r="G152" s="24">
        <f t="shared" ref="G152" si="351">G153</f>
        <v>0</v>
      </c>
      <c r="H152" s="24">
        <f t="shared" ref="H152" si="352">H153</f>
        <v>0</v>
      </c>
      <c r="I152" s="24">
        <f t="shared" ref="I152" si="353">I153</f>
        <v>0</v>
      </c>
      <c r="J152" s="24">
        <f t="shared" ref="J152" si="354">J153</f>
        <v>0</v>
      </c>
      <c r="K152" s="24">
        <f t="shared" ref="K152" si="355">K153</f>
        <v>0</v>
      </c>
      <c r="L152" s="24">
        <f t="shared" ref="L152" si="356">L153</f>
        <v>0</v>
      </c>
      <c r="M152" s="24">
        <f t="shared" ref="M152" si="357">M153</f>
        <v>0</v>
      </c>
      <c r="N152" s="24">
        <f t="shared" ref="N152" si="358">N153</f>
        <v>0</v>
      </c>
      <c r="O152" s="27">
        <f t="shared" ref="O152" si="359">C152+D152+E152+F152+G152+H152+I152+J152+K152+L152+M152+N152</f>
        <v>0</v>
      </c>
    </row>
    <row r="153" spans="1:15">
      <c r="A153" s="34">
        <v>31501</v>
      </c>
      <c r="B153" s="4" t="s">
        <v>104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7">
        <f t="shared" ref="O153:O154" si="360">C153+D153+E153+F153+G153+H153+I153+J153+K153+L153+M153+N153</f>
        <v>0</v>
      </c>
    </row>
    <row r="154" spans="1:15">
      <c r="A154" s="33">
        <v>31600</v>
      </c>
      <c r="B154" s="3" t="s">
        <v>105</v>
      </c>
      <c r="C154" s="24">
        <f t="shared" ref="C154:N154" si="361">C155+C156</f>
        <v>0</v>
      </c>
      <c r="D154" s="24">
        <f t="shared" si="361"/>
        <v>0</v>
      </c>
      <c r="E154" s="24">
        <f t="shared" si="361"/>
        <v>0</v>
      </c>
      <c r="F154" s="24">
        <f t="shared" si="361"/>
        <v>0</v>
      </c>
      <c r="G154" s="24">
        <f t="shared" si="361"/>
        <v>0</v>
      </c>
      <c r="H154" s="24">
        <f t="shared" si="361"/>
        <v>0</v>
      </c>
      <c r="I154" s="24">
        <f t="shared" si="361"/>
        <v>0</v>
      </c>
      <c r="J154" s="24">
        <f t="shared" si="361"/>
        <v>0</v>
      </c>
      <c r="K154" s="24">
        <f t="shared" si="361"/>
        <v>0</v>
      </c>
      <c r="L154" s="24">
        <f t="shared" si="361"/>
        <v>0</v>
      </c>
      <c r="M154" s="24">
        <f t="shared" si="361"/>
        <v>0</v>
      </c>
      <c r="N154" s="24">
        <f t="shared" si="361"/>
        <v>0</v>
      </c>
      <c r="O154" s="27">
        <f t="shared" si="360"/>
        <v>0</v>
      </c>
    </row>
    <row r="155" spans="1:15">
      <c r="A155" s="34">
        <v>31601</v>
      </c>
      <c r="B155" s="4" t="s">
        <v>106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7">
        <f t="shared" ref="O155:O157" si="362">C155+D155+E155+F155+G155+H155+I155+J155+K155+L155+M155+N155</f>
        <v>0</v>
      </c>
    </row>
    <row r="156" spans="1:15">
      <c r="A156" s="34">
        <v>31602</v>
      </c>
      <c r="B156" s="4" t="s">
        <v>107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7">
        <f t="shared" si="362"/>
        <v>0</v>
      </c>
    </row>
    <row r="157" spans="1:15">
      <c r="A157" s="33">
        <v>31700</v>
      </c>
      <c r="B157" s="3" t="s">
        <v>108</v>
      </c>
      <c r="C157" s="24">
        <f t="shared" ref="C157" si="363">C158</f>
        <v>0</v>
      </c>
      <c r="D157" s="24">
        <f t="shared" ref="D157" si="364">D158</f>
        <v>0</v>
      </c>
      <c r="E157" s="24">
        <f t="shared" ref="E157" si="365">E158</f>
        <v>0</v>
      </c>
      <c r="F157" s="24">
        <f t="shared" ref="F157" si="366">F158</f>
        <v>0</v>
      </c>
      <c r="G157" s="24">
        <f t="shared" ref="G157" si="367">G158</f>
        <v>0</v>
      </c>
      <c r="H157" s="24">
        <f t="shared" ref="H157" si="368">H158</f>
        <v>0</v>
      </c>
      <c r="I157" s="24">
        <f t="shared" ref="I157" si="369">I158</f>
        <v>0</v>
      </c>
      <c r="J157" s="24">
        <f t="shared" ref="J157" si="370">J158</f>
        <v>0</v>
      </c>
      <c r="K157" s="24">
        <f t="shared" ref="K157" si="371">K158</f>
        <v>0</v>
      </c>
      <c r="L157" s="24">
        <f t="shared" ref="L157" si="372">L158</f>
        <v>0</v>
      </c>
      <c r="M157" s="24">
        <f t="shared" ref="M157" si="373">M158</f>
        <v>0</v>
      </c>
      <c r="N157" s="24">
        <f t="shared" ref="N157" si="374">N158</f>
        <v>0</v>
      </c>
      <c r="O157" s="27">
        <f t="shared" si="362"/>
        <v>0</v>
      </c>
    </row>
    <row r="158" spans="1:15">
      <c r="A158" s="34">
        <v>31701</v>
      </c>
      <c r="B158" s="4" t="s">
        <v>108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7">
        <f t="shared" ref="O158:O159" si="375">C158+D158+E158+F158+G158+H158+I158+J158+K158+L158+M158+N158</f>
        <v>0</v>
      </c>
    </row>
    <row r="159" spans="1:15">
      <c r="A159" s="33">
        <v>31800</v>
      </c>
      <c r="B159" s="3" t="s">
        <v>109</v>
      </c>
      <c r="C159" s="24">
        <f t="shared" ref="C159:N159" si="376">C160+C161</f>
        <v>2000</v>
      </c>
      <c r="D159" s="24">
        <f t="shared" si="376"/>
        <v>2000</v>
      </c>
      <c r="E159" s="24">
        <f t="shared" si="376"/>
        <v>2000</v>
      </c>
      <c r="F159" s="24">
        <f t="shared" si="376"/>
        <v>2000</v>
      </c>
      <c r="G159" s="24">
        <f t="shared" si="376"/>
        <v>2000</v>
      </c>
      <c r="H159" s="24">
        <f t="shared" si="376"/>
        <v>2000</v>
      </c>
      <c r="I159" s="24">
        <f t="shared" si="376"/>
        <v>2000</v>
      </c>
      <c r="J159" s="24">
        <f t="shared" si="376"/>
        <v>2000</v>
      </c>
      <c r="K159" s="24">
        <f t="shared" si="376"/>
        <v>2000</v>
      </c>
      <c r="L159" s="24">
        <f t="shared" si="376"/>
        <v>2000</v>
      </c>
      <c r="M159" s="24">
        <f t="shared" si="376"/>
        <v>2000</v>
      </c>
      <c r="N159" s="24">
        <f t="shared" si="376"/>
        <v>2000</v>
      </c>
      <c r="O159" s="27">
        <f t="shared" si="375"/>
        <v>24000</v>
      </c>
    </row>
    <row r="160" spans="1:15">
      <c r="A160" s="34">
        <v>31801</v>
      </c>
      <c r="B160" s="4" t="s">
        <v>109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7">
        <f t="shared" ref="O160" si="377">C160+D160+E160+F160+G160+H160+I160+J160+K160+L160+M160+N160</f>
        <v>0</v>
      </c>
    </row>
    <row r="161" spans="1:16">
      <c r="A161" s="34">
        <v>31802</v>
      </c>
      <c r="B161" s="4" t="s">
        <v>110</v>
      </c>
      <c r="C161" s="25">
        <v>2000</v>
      </c>
      <c r="D161" s="25">
        <v>2000</v>
      </c>
      <c r="E161" s="25">
        <v>2000</v>
      </c>
      <c r="F161" s="25">
        <v>2000</v>
      </c>
      <c r="G161" s="25">
        <v>2000</v>
      </c>
      <c r="H161" s="25">
        <v>2000</v>
      </c>
      <c r="I161" s="25">
        <v>2000</v>
      </c>
      <c r="J161" s="25">
        <v>2000</v>
      </c>
      <c r="K161" s="25">
        <v>2000</v>
      </c>
      <c r="L161" s="25">
        <v>2000</v>
      </c>
      <c r="M161" s="25">
        <v>2000</v>
      </c>
      <c r="N161" s="25">
        <v>2000</v>
      </c>
      <c r="O161" s="27">
        <f t="shared" ref="O161:O162" si="378">C161+D161+E161+F161+G161+H161+I161+J161+K161+L161+M161+N161</f>
        <v>24000</v>
      </c>
    </row>
    <row r="162" spans="1:16">
      <c r="A162" s="33">
        <v>31900</v>
      </c>
      <c r="B162" s="3" t="s">
        <v>111</v>
      </c>
      <c r="C162" s="24">
        <f t="shared" ref="C162:N162" si="379">C163+C164+C165</f>
        <v>0</v>
      </c>
      <c r="D162" s="24">
        <f t="shared" si="379"/>
        <v>0</v>
      </c>
      <c r="E162" s="24">
        <f t="shared" si="379"/>
        <v>0</v>
      </c>
      <c r="F162" s="24">
        <f t="shared" si="379"/>
        <v>0</v>
      </c>
      <c r="G162" s="24">
        <f t="shared" si="379"/>
        <v>0</v>
      </c>
      <c r="H162" s="24">
        <f t="shared" si="379"/>
        <v>0</v>
      </c>
      <c r="I162" s="24">
        <f t="shared" si="379"/>
        <v>0</v>
      </c>
      <c r="J162" s="24">
        <f t="shared" si="379"/>
        <v>0</v>
      </c>
      <c r="K162" s="24">
        <f t="shared" si="379"/>
        <v>0</v>
      </c>
      <c r="L162" s="24">
        <f t="shared" si="379"/>
        <v>0</v>
      </c>
      <c r="M162" s="24">
        <f t="shared" si="379"/>
        <v>0</v>
      </c>
      <c r="N162" s="24">
        <f t="shared" si="379"/>
        <v>0</v>
      </c>
      <c r="O162" s="27">
        <f t="shared" si="378"/>
        <v>0</v>
      </c>
    </row>
    <row r="163" spans="1:16">
      <c r="A163" s="34">
        <v>31901</v>
      </c>
      <c r="B163" s="4" t="s">
        <v>111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7">
        <f t="shared" ref="O163:O165" si="380">C163+D163+E163+F163+G163+H163+I163+J163+K163+L163+M163+N163</f>
        <v>0</v>
      </c>
    </row>
    <row r="164" spans="1:16">
      <c r="A164" s="34">
        <v>31902</v>
      </c>
      <c r="B164" s="4" t="s">
        <v>112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7">
        <f t="shared" si="380"/>
        <v>0</v>
      </c>
    </row>
    <row r="165" spans="1:16">
      <c r="A165" s="34">
        <v>31903</v>
      </c>
      <c r="B165" s="4" t="s">
        <v>113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7">
        <f t="shared" si="380"/>
        <v>0</v>
      </c>
    </row>
    <row r="166" spans="1:16">
      <c r="A166" s="33">
        <v>32000</v>
      </c>
      <c r="B166" s="3" t="s">
        <v>114</v>
      </c>
      <c r="C166" s="24">
        <f t="shared" ref="C166:N166" si="381">C167+C169+C171+C174+C176+C178+C180+C183+C185</f>
        <v>60000</v>
      </c>
      <c r="D166" s="24">
        <f t="shared" si="381"/>
        <v>93067</v>
      </c>
      <c r="E166" s="24">
        <f t="shared" si="381"/>
        <v>73000</v>
      </c>
      <c r="F166" s="24">
        <f t="shared" si="381"/>
        <v>69000</v>
      </c>
      <c r="G166" s="24">
        <f t="shared" si="381"/>
        <v>68120</v>
      </c>
      <c r="H166" s="24">
        <f t="shared" si="381"/>
        <v>54000</v>
      </c>
      <c r="I166" s="24">
        <f t="shared" si="381"/>
        <v>59920</v>
      </c>
      <c r="J166" s="24">
        <f t="shared" si="381"/>
        <v>56000</v>
      </c>
      <c r="K166" s="24">
        <f t="shared" si="381"/>
        <v>54000</v>
      </c>
      <c r="L166" s="24">
        <f t="shared" si="381"/>
        <v>54000</v>
      </c>
      <c r="M166" s="24">
        <f t="shared" si="381"/>
        <v>54000</v>
      </c>
      <c r="N166" s="24">
        <f t="shared" si="381"/>
        <v>54000</v>
      </c>
      <c r="O166" s="27">
        <f t="shared" ref="O166:O167" si="382">C166+D166+E166+F166+G166+H166+I166+J166+K166+L166+M166+N166</f>
        <v>749107</v>
      </c>
      <c r="P166" s="20"/>
    </row>
    <row r="167" spans="1:16">
      <c r="A167" s="33">
        <v>32100</v>
      </c>
      <c r="B167" s="3" t="s">
        <v>115</v>
      </c>
      <c r="C167" s="24">
        <f t="shared" ref="C167" si="383">C168</f>
        <v>0</v>
      </c>
      <c r="D167" s="24">
        <f t="shared" ref="D167" si="384">D168</f>
        <v>0</v>
      </c>
      <c r="E167" s="24">
        <f t="shared" ref="E167" si="385">E168</f>
        <v>0</v>
      </c>
      <c r="F167" s="24">
        <f t="shared" ref="F167" si="386">F168</f>
        <v>0</v>
      </c>
      <c r="G167" s="24">
        <f t="shared" ref="G167" si="387">G168</f>
        <v>0</v>
      </c>
      <c r="H167" s="24">
        <f t="shared" ref="H167" si="388">H168</f>
        <v>0</v>
      </c>
      <c r="I167" s="24">
        <f t="shared" ref="I167" si="389">I168</f>
        <v>0</v>
      </c>
      <c r="J167" s="24">
        <f t="shared" ref="J167" si="390">J168</f>
        <v>0</v>
      </c>
      <c r="K167" s="24">
        <f t="shared" ref="K167" si="391">K168</f>
        <v>0</v>
      </c>
      <c r="L167" s="24">
        <f t="shared" ref="L167" si="392">L168</f>
        <v>0</v>
      </c>
      <c r="M167" s="24">
        <f t="shared" ref="M167" si="393">M168</f>
        <v>0</v>
      </c>
      <c r="N167" s="24">
        <f t="shared" ref="N167" si="394">N168</f>
        <v>0</v>
      </c>
      <c r="O167" s="27">
        <f t="shared" si="382"/>
        <v>0</v>
      </c>
    </row>
    <row r="168" spans="1:16">
      <c r="A168" s="34">
        <v>32101</v>
      </c>
      <c r="B168" s="4" t="s">
        <v>115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7">
        <f t="shared" ref="O168:O171" si="395">C168+D168+E168+F168+G168+H168+I168+J168+K168+L168+M168+N168</f>
        <v>0</v>
      </c>
    </row>
    <row r="169" spans="1:16">
      <c r="A169" s="33">
        <v>32200</v>
      </c>
      <c r="B169" s="3" t="s">
        <v>116</v>
      </c>
      <c r="C169" s="24">
        <f t="shared" ref="C169" si="396">C170</f>
        <v>40000</v>
      </c>
      <c r="D169" s="24">
        <f t="shared" ref="D169" si="397">D170</f>
        <v>40000</v>
      </c>
      <c r="E169" s="24">
        <f t="shared" ref="E169" si="398">E170</f>
        <v>40000</v>
      </c>
      <c r="F169" s="24">
        <f t="shared" ref="F169" si="399">F170</f>
        <v>40000</v>
      </c>
      <c r="G169" s="24">
        <f t="shared" ref="G169" si="400">G170</f>
        <v>40000</v>
      </c>
      <c r="H169" s="24">
        <f t="shared" ref="H169" si="401">H170</f>
        <v>40000</v>
      </c>
      <c r="I169" s="24">
        <f t="shared" ref="I169" si="402">I170</f>
        <v>40000</v>
      </c>
      <c r="J169" s="24">
        <f t="shared" ref="J169" si="403">J170</f>
        <v>40000</v>
      </c>
      <c r="K169" s="24">
        <f t="shared" ref="K169" si="404">K170</f>
        <v>40000</v>
      </c>
      <c r="L169" s="24">
        <f t="shared" ref="L169" si="405">L170</f>
        <v>40000</v>
      </c>
      <c r="M169" s="24">
        <f t="shared" ref="M169" si="406">M170</f>
        <v>40000</v>
      </c>
      <c r="N169" s="24">
        <f t="shared" ref="N169" si="407">N170</f>
        <v>40000</v>
      </c>
      <c r="O169" s="27">
        <f t="shared" si="395"/>
        <v>480000</v>
      </c>
    </row>
    <row r="170" spans="1:16">
      <c r="A170" s="34">
        <v>32201</v>
      </c>
      <c r="B170" s="4" t="s">
        <v>117</v>
      </c>
      <c r="C170" s="25">
        <v>40000</v>
      </c>
      <c r="D170" s="25">
        <v>40000</v>
      </c>
      <c r="E170" s="25">
        <v>40000</v>
      </c>
      <c r="F170" s="25">
        <v>40000</v>
      </c>
      <c r="G170" s="25">
        <v>40000</v>
      </c>
      <c r="H170" s="25">
        <v>40000</v>
      </c>
      <c r="I170" s="25">
        <v>40000</v>
      </c>
      <c r="J170" s="25">
        <v>40000</v>
      </c>
      <c r="K170" s="25">
        <v>40000</v>
      </c>
      <c r="L170" s="25">
        <v>40000</v>
      </c>
      <c r="M170" s="25">
        <v>40000</v>
      </c>
      <c r="N170" s="25">
        <v>40000</v>
      </c>
      <c r="O170" s="27">
        <f t="shared" si="395"/>
        <v>480000</v>
      </c>
    </row>
    <row r="171" spans="1:16">
      <c r="A171" s="33">
        <v>32300</v>
      </c>
      <c r="B171" s="3" t="s">
        <v>118</v>
      </c>
      <c r="C171" s="24">
        <f t="shared" ref="C171:N171" si="408">C172+C173</f>
        <v>0</v>
      </c>
      <c r="D171" s="24">
        <f t="shared" si="408"/>
        <v>0</v>
      </c>
      <c r="E171" s="24">
        <f t="shared" si="408"/>
        <v>0</v>
      </c>
      <c r="F171" s="24">
        <f t="shared" si="408"/>
        <v>0</v>
      </c>
      <c r="G171" s="24">
        <f t="shared" si="408"/>
        <v>0</v>
      </c>
      <c r="H171" s="24">
        <f t="shared" si="408"/>
        <v>0</v>
      </c>
      <c r="I171" s="24">
        <f t="shared" si="408"/>
        <v>0</v>
      </c>
      <c r="J171" s="24">
        <f t="shared" si="408"/>
        <v>0</v>
      </c>
      <c r="K171" s="24">
        <f t="shared" si="408"/>
        <v>0</v>
      </c>
      <c r="L171" s="24">
        <f t="shared" si="408"/>
        <v>0</v>
      </c>
      <c r="M171" s="24">
        <f t="shared" si="408"/>
        <v>0</v>
      </c>
      <c r="N171" s="24">
        <f t="shared" si="408"/>
        <v>0</v>
      </c>
      <c r="O171" s="27">
        <f t="shared" si="395"/>
        <v>0</v>
      </c>
    </row>
    <row r="172" spans="1:16">
      <c r="A172" s="34">
        <v>32301</v>
      </c>
      <c r="B172" s="4" t="s">
        <v>118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7">
        <f t="shared" ref="O172:O174" si="409">C172+D172+E172+F172+G172+H172+I172+J172+K172+L172+M172+N172</f>
        <v>0</v>
      </c>
    </row>
    <row r="173" spans="1:16">
      <c r="A173" s="34">
        <v>32302</v>
      </c>
      <c r="B173" s="4" t="s">
        <v>119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7">
        <f t="shared" si="409"/>
        <v>0</v>
      </c>
    </row>
    <row r="174" spans="1:16">
      <c r="A174" s="33">
        <v>32400</v>
      </c>
      <c r="B174" s="3" t="s">
        <v>120</v>
      </c>
      <c r="C174" s="24">
        <f t="shared" ref="C174" si="410">C175</f>
        <v>0</v>
      </c>
      <c r="D174" s="24">
        <f t="shared" ref="D174" si="411">D175</f>
        <v>0</v>
      </c>
      <c r="E174" s="24">
        <f t="shared" ref="E174" si="412">E175</f>
        <v>0</v>
      </c>
      <c r="F174" s="24">
        <f t="shared" ref="F174" si="413">F175</f>
        <v>0</v>
      </c>
      <c r="G174" s="24">
        <f t="shared" ref="G174" si="414">G175</f>
        <v>0</v>
      </c>
      <c r="H174" s="24">
        <f t="shared" ref="H174" si="415">H175</f>
        <v>0</v>
      </c>
      <c r="I174" s="24">
        <f t="shared" ref="I174" si="416">I175</f>
        <v>0</v>
      </c>
      <c r="J174" s="24">
        <f t="shared" ref="J174" si="417">J175</f>
        <v>0</v>
      </c>
      <c r="K174" s="24">
        <f t="shared" ref="K174" si="418">K175</f>
        <v>0</v>
      </c>
      <c r="L174" s="24">
        <f t="shared" ref="L174" si="419">L175</f>
        <v>0</v>
      </c>
      <c r="M174" s="24">
        <f t="shared" ref="M174" si="420">M175</f>
        <v>0</v>
      </c>
      <c r="N174" s="24">
        <f t="shared" ref="N174" si="421">N175</f>
        <v>0</v>
      </c>
      <c r="O174" s="27">
        <f t="shared" si="409"/>
        <v>0</v>
      </c>
    </row>
    <row r="175" spans="1:16">
      <c r="A175" s="34">
        <v>32401</v>
      </c>
      <c r="B175" s="4" t="s">
        <v>120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7">
        <f t="shared" ref="O175:O177" si="422">C175+D175+E175+F175+G175+H175+I175+J175+K175+L175+M175+N175</f>
        <v>0</v>
      </c>
    </row>
    <row r="176" spans="1:16">
      <c r="A176" s="33">
        <v>32500</v>
      </c>
      <c r="B176" s="3" t="s">
        <v>121</v>
      </c>
      <c r="C176" s="24">
        <f t="shared" ref="C176" si="423">C177</f>
        <v>15000</v>
      </c>
      <c r="D176" s="24">
        <f t="shared" ref="D176" si="424">D177</f>
        <v>33500</v>
      </c>
      <c r="E176" s="24">
        <f t="shared" ref="E176" si="425">E177</f>
        <v>20000</v>
      </c>
      <c r="F176" s="24">
        <f t="shared" ref="F176" si="426">F177</f>
        <v>20000</v>
      </c>
      <c r="G176" s="24">
        <f t="shared" ref="G176" si="427">G177</f>
        <v>23120</v>
      </c>
      <c r="H176" s="24">
        <f t="shared" ref="H176" si="428">H177</f>
        <v>10000</v>
      </c>
      <c r="I176" s="24">
        <f t="shared" ref="I176" si="429">I177</f>
        <v>15920</v>
      </c>
      <c r="J176" s="24">
        <f t="shared" ref="J176" si="430">J177</f>
        <v>10000</v>
      </c>
      <c r="K176" s="24">
        <f t="shared" ref="K176" si="431">K177</f>
        <v>10000</v>
      </c>
      <c r="L176" s="24">
        <f t="shared" ref="L176" si="432">L177</f>
        <v>10000</v>
      </c>
      <c r="M176" s="24">
        <f t="shared" ref="M176" si="433">M177</f>
        <v>10000</v>
      </c>
      <c r="N176" s="24">
        <f t="shared" ref="N176" si="434">N177</f>
        <v>10000</v>
      </c>
      <c r="O176" s="27">
        <f t="shared" si="422"/>
        <v>187540</v>
      </c>
    </row>
    <row r="177" spans="1:16">
      <c r="A177" s="34">
        <v>32501</v>
      </c>
      <c r="B177" s="4" t="s">
        <v>121</v>
      </c>
      <c r="C177" s="25">
        <v>15000</v>
      </c>
      <c r="D177" s="25">
        <v>33500</v>
      </c>
      <c r="E177" s="25">
        <v>20000</v>
      </c>
      <c r="F177" s="25">
        <v>20000</v>
      </c>
      <c r="G177" s="25">
        <v>23120</v>
      </c>
      <c r="H177" s="25">
        <v>10000</v>
      </c>
      <c r="I177" s="25">
        <v>15920</v>
      </c>
      <c r="J177" s="25">
        <v>10000</v>
      </c>
      <c r="K177" s="25">
        <v>10000</v>
      </c>
      <c r="L177" s="25">
        <v>10000</v>
      </c>
      <c r="M177" s="25">
        <v>10000</v>
      </c>
      <c r="N177" s="25">
        <v>10000</v>
      </c>
      <c r="O177" s="27">
        <f t="shared" si="422"/>
        <v>187540</v>
      </c>
    </row>
    <row r="178" spans="1:16">
      <c r="A178" s="33">
        <v>32600</v>
      </c>
      <c r="B178" s="3" t="s">
        <v>122</v>
      </c>
      <c r="C178" s="24">
        <f t="shared" ref="C178" si="435">C179</f>
        <v>0</v>
      </c>
      <c r="D178" s="24">
        <f t="shared" ref="D178" si="436">D179</f>
        <v>0</v>
      </c>
      <c r="E178" s="24">
        <f t="shared" ref="E178" si="437">E179</f>
        <v>0</v>
      </c>
      <c r="F178" s="24">
        <f t="shared" ref="F178" si="438">F179</f>
        <v>0</v>
      </c>
      <c r="G178" s="24">
        <f t="shared" ref="G178" si="439">G179</f>
        <v>0</v>
      </c>
      <c r="H178" s="24">
        <f t="shared" ref="H178" si="440">H179</f>
        <v>0</v>
      </c>
      <c r="I178" s="24">
        <f t="shared" ref="I178" si="441">I179</f>
        <v>0</v>
      </c>
      <c r="J178" s="24">
        <f t="shared" ref="J178" si="442">J179</f>
        <v>0</v>
      </c>
      <c r="K178" s="24">
        <f t="shared" ref="K178" si="443">K179</f>
        <v>0</v>
      </c>
      <c r="L178" s="24">
        <f t="shared" ref="L178" si="444">L179</f>
        <v>0</v>
      </c>
      <c r="M178" s="24">
        <f t="shared" ref="M178" si="445">M179</f>
        <v>0</v>
      </c>
      <c r="N178" s="24">
        <f t="shared" ref="N178" si="446">N179</f>
        <v>0</v>
      </c>
      <c r="O178" s="27">
        <f t="shared" ref="O178" si="447">C178+D178+E178+F178+G178+H178+I178+J178+K178+L178+M178+N178</f>
        <v>0</v>
      </c>
    </row>
    <row r="179" spans="1:16">
      <c r="A179" s="34">
        <v>32601</v>
      </c>
      <c r="B179" s="4" t="s">
        <v>122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7">
        <f t="shared" ref="O179:O180" si="448">C179+D179+E179+F179+G179+H179+I179+J179+K179+L179+M179+N179</f>
        <v>0</v>
      </c>
    </row>
    <row r="180" spans="1:16">
      <c r="A180" s="33">
        <v>32700</v>
      </c>
      <c r="B180" s="3" t="s">
        <v>123</v>
      </c>
      <c r="C180" s="24">
        <f t="shared" ref="C180:N180" si="449">C181+C182</f>
        <v>0</v>
      </c>
      <c r="D180" s="24">
        <f t="shared" si="449"/>
        <v>0</v>
      </c>
      <c r="E180" s="24">
        <f t="shared" si="449"/>
        <v>0</v>
      </c>
      <c r="F180" s="24">
        <f t="shared" si="449"/>
        <v>0</v>
      </c>
      <c r="G180" s="24">
        <f t="shared" si="449"/>
        <v>0</v>
      </c>
      <c r="H180" s="24">
        <f t="shared" si="449"/>
        <v>0</v>
      </c>
      <c r="I180" s="24">
        <f t="shared" si="449"/>
        <v>0</v>
      </c>
      <c r="J180" s="24">
        <f t="shared" si="449"/>
        <v>0</v>
      </c>
      <c r="K180" s="24">
        <f t="shared" si="449"/>
        <v>0</v>
      </c>
      <c r="L180" s="24">
        <f t="shared" si="449"/>
        <v>0</v>
      </c>
      <c r="M180" s="24">
        <f t="shared" si="449"/>
        <v>0</v>
      </c>
      <c r="N180" s="24">
        <f t="shared" si="449"/>
        <v>0</v>
      </c>
      <c r="O180" s="27">
        <f t="shared" si="448"/>
        <v>0</v>
      </c>
    </row>
    <row r="181" spans="1:16">
      <c r="A181" s="34">
        <v>32701</v>
      </c>
      <c r="B181" s="4" t="s">
        <v>123</v>
      </c>
      <c r="C181" s="25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7">
        <f t="shared" ref="O181:O183" si="450">C181+D181+E181+F181+G181+H181+I181+J181+K181+L181+M181+N181</f>
        <v>0</v>
      </c>
    </row>
    <row r="182" spans="1:16">
      <c r="A182" s="34">
        <v>32702</v>
      </c>
      <c r="B182" s="4" t="s">
        <v>124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7">
        <f t="shared" si="450"/>
        <v>0</v>
      </c>
    </row>
    <row r="183" spans="1:16">
      <c r="A183" s="33">
        <v>32800</v>
      </c>
      <c r="B183" s="3" t="s">
        <v>125</v>
      </c>
      <c r="C183" s="24">
        <f t="shared" ref="C183" si="451">C184</f>
        <v>0</v>
      </c>
      <c r="D183" s="24">
        <f t="shared" ref="D183" si="452">D184</f>
        <v>0</v>
      </c>
      <c r="E183" s="24">
        <f t="shared" ref="E183" si="453">E184</f>
        <v>0</v>
      </c>
      <c r="F183" s="24">
        <f t="shared" ref="F183" si="454">F184</f>
        <v>0</v>
      </c>
      <c r="G183" s="24">
        <f t="shared" ref="G183" si="455">G184</f>
        <v>0</v>
      </c>
      <c r="H183" s="24">
        <f t="shared" ref="H183" si="456">H184</f>
        <v>0</v>
      </c>
      <c r="I183" s="24">
        <f t="shared" ref="I183" si="457">I184</f>
        <v>0</v>
      </c>
      <c r="J183" s="24">
        <f t="shared" ref="J183" si="458">J184</f>
        <v>0</v>
      </c>
      <c r="K183" s="24">
        <f t="shared" ref="K183" si="459">K184</f>
        <v>0</v>
      </c>
      <c r="L183" s="24">
        <f t="shared" ref="L183" si="460">L184</f>
        <v>0</v>
      </c>
      <c r="M183" s="24">
        <f t="shared" ref="M183" si="461">M184</f>
        <v>0</v>
      </c>
      <c r="N183" s="24">
        <f t="shared" ref="N183" si="462">N184</f>
        <v>0</v>
      </c>
      <c r="O183" s="27">
        <f t="shared" si="450"/>
        <v>0</v>
      </c>
    </row>
    <row r="184" spans="1:16">
      <c r="A184" s="34">
        <v>32801</v>
      </c>
      <c r="B184" s="4" t="s">
        <v>125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7">
        <f t="shared" ref="O184:O188" si="463">C184+D184+E184+F184+G184+H184+I184+J184+K184+L184+M184+N184</f>
        <v>0</v>
      </c>
    </row>
    <row r="185" spans="1:16">
      <c r="A185" s="33">
        <v>32900</v>
      </c>
      <c r="B185" s="3" t="s">
        <v>126</v>
      </c>
      <c r="C185" s="24">
        <f t="shared" ref="C185" si="464">C186</f>
        <v>5000</v>
      </c>
      <c r="D185" s="24">
        <f t="shared" ref="D185" si="465">D186</f>
        <v>19567</v>
      </c>
      <c r="E185" s="24">
        <f t="shared" ref="E185" si="466">E186</f>
        <v>13000</v>
      </c>
      <c r="F185" s="24">
        <f t="shared" ref="F185" si="467">F186</f>
        <v>9000</v>
      </c>
      <c r="G185" s="24">
        <f t="shared" ref="G185" si="468">G186</f>
        <v>5000</v>
      </c>
      <c r="H185" s="24">
        <f t="shared" ref="H185" si="469">H186</f>
        <v>4000</v>
      </c>
      <c r="I185" s="24">
        <f t="shared" ref="I185" si="470">I186</f>
        <v>4000</v>
      </c>
      <c r="J185" s="24">
        <f t="shared" ref="J185" si="471">J186</f>
        <v>6000</v>
      </c>
      <c r="K185" s="24">
        <f t="shared" ref="K185" si="472">K186</f>
        <v>4000</v>
      </c>
      <c r="L185" s="24">
        <f t="shared" ref="L185" si="473">L186</f>
        <v>4000</v>
      </c>
      <c r="M185" s="24">
        <f t="shared" ref="M185" si="474">M186</f>
        <v>4000</v>
      </c>
      <c r="N185" s="24">
        <f t="shared" ref="N185" si="475">N186</f>
        <v>4000</v>
      </c>
      <c r="O185" s="27">
        <f t="shared" si="463"/>
        <v>81567</v>
      </c>
    </row>
    <row r="186" spans="1:16">
      <c r="A186" s="34">
        <v>32901</v>
      </c>
      <c r="B186" s="4" t="s">
        <v>126</v>
      </c>
      <c r="C186" s="25">
        <v>5000</v>
      </c>
      <c r="D186" s="25">
        <v>19567</v>
      </c>
      <c r="E186" s="25">
        <v>13000</v>
      </c>
      <c r="F186" s="25">
        <v>9000</v>
      </c>
      <c r="G186" s="25">
        <v>5000</v>
      </c>
      <c r="H186" s="25">
        <v>4000</v>
      </c>
      <c r="I186" s="25">
        <v>4000</v>
      </c>
      <c r="J186" s="25">
        <v>6000</v>
      </c>
      <c r="K186" s="25">
        <v>4000</v>
      </c>
      <c r="L186" s="25">
        <v>4000</v>
      </c>
      <c r="M186" s="25">
        <v>4000</v>
      </c>
      <c r="N186" s="25">
        <v>4000</v>
      </c>
      <c r="O186" s="27">
        <f t="shared" si="463"/>
        <v>81567</v>
      </c>
    </row>
    <row r="187" spans="1:16">
      <c r="A187" s="33">
        <v>33000</v>
      </c>
      <c r="B187" s="3" t="s">
        <v>127</v>
      </c>
      <c r="C187" s="24">
        <f t="shared" ref="C187:N187" si="476">C188+C194+C196+C200+C202+C204+C210+C212+C214</f>
        <v>189600</v>
      </c>
      <c r="D187" s="24">
        <f t="shared" si="476"/>
        <v>179500</v>
      </c>
      <c r="E187" s="24">
        <f t="shared" si="476"/>
        <v>175000</v>
      </c>
      <c r="F187" s="24">
        <f t="shared" si="476"/>
        <v>180600</v>
      </c>
      <c r="G187" s="24">
        <f t="shared" si="476"/>
        <v>180490</v>
      </c>
      <c r="H187" s="24">
        <f t="shared" si="476"/>
        <v>184100</v>
      </c>
      <c r="I187" s="24">
        <f t="shared" si="476"/>
        <v>175000</v>
      </c>
      <c r="J187" s="24">
        <f t="shared" si="476"/>
        <v>167000</v>
      </c>
      <c r="K187" s="24">
        <f t="shared" si="476"/>
        <v>175000</v>
      </c>
      <c r="L187" s="24">
        <f t="shared" si="476"/>
        <v>167000</v>
      </c>
      <c r="M187" s="24">
        <f t="shared" si="476"/>
        <v>175000</v>
      </c>
      <c r="N187" s="24">
        <f t="shared" si="476"/>
        <v>167000</v>
      </c>
      <c r="O187" s="27">
        <f t="shared" si="463"/>
        <v>2115290</v>
      </c>
      <c r="P187" s="20"/>
    </row>
    <row r="188" spans="1:16">
      <c r="A188" s="33">
        <v>33100</v>
      </c>
      <c r="B188" s="3" t="s">
        <v>128</v>
      </c>
      <c r="C188" s="24">
        <f t="shared" ref="C188:N188" si="477">C189+C190+C191+C192+C193</f>
        <v>0</v>
      </c>
      <c r="D188" s="24">
        <f t="shared" si="477"/>
        <v>0</v>
      </c>
      <c r="E188" s="24">
        <f t="shared" si="477"/>
        <v>0</v>
      </c>
      <c r="F188" s="24">
        <f t="shared" si="477"/>
        <v>0</v>
      </c>
      <c r="G188" s="24">
        <f t="shared" si="477"/>
        <v>0</v>
      </c>
      <c r="H188" s="24">
        <f t="shared" si="477"/>
        <v>0</v>
      </c>
      <c r="I188" s="24">
        <f t="shared" si="477"/>
        <v>0</v>
      </c>
      <c r="J188" s="24">
        <f t="shared" si="477"/>
        <v>0</v>
      </c>
      <c r="K188" s="24">
        <f t="shared" si="477"/>
        <v>0</v>
      </c>
      <c r="L188" s="24">
        <f t="shared" si="477"/>
        <v>0</v>
      </c>
      <c r="M188" s="24">
        <f t="shared" si="477"/>
        <v>0</v>
      </c>
      <c r="N188" s="24">
        <f t="shared" si="477"/>
        <v>0</v>
      </c>
      <c r="O188" s="27">
        <f t="shared" si="463"/>
        <v>0</v>
      </c>
    </row>
    <row r="189" spans="1:16">
      <c r="A189" s="34">
        <v>33101</v>
      </c>
      <c r="B189" s="4" t="s">
        <v>128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7">
        <f t="shared" ref="O189:O196" si="478">C189+D189+E189+F189+G189+H189+I189+J189+K189+L189+M189+N189</f>
        <v>0</v>
      </c>
    </row>
    <row r="190" spans="1:16">
      <c r="A190" s="34">
        <v>33102</v>
      </c>
      <c r="B190" s="4" t="s">
        <v>129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7">
        <f t="shared" si="478"/>
        <v>0</v>
      </c>
    </row>
    <row r="191" spans="1:16">
      <c r="A191" s="34">
        <v>33103</v>
      </c>
      <c r="B191" s="4" t="s">
        <v>130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7">
        <f t="shared" si="478"/>
        <v>0</v>
      </c>
    </row>
    <row r="192" spans="1:16">
      <c r="A192" s="34">
        <v>33104</v>
      </c>
      <c r="B192" s="4" t="s">
        <v>131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7">
        <f t="shared" si="478"/>
        <v>0</v>
      </c>
    </row>
    <row r="193" spans="1:15">
      <c r="A193" s="34">
        <v>33105</v>
      </c>
      <c r="B193" s="4" t="s">
        <v>132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7">
        <f t="shared" si="478"/>
        <v>0</v>
      </c>
    </row>
    <row r="194" spans="1:15">
      <c r="A194" s="33">
        <v>33200</v>
      </c>
      <c r="B194" s="3" t="s">
        <v>133</v>
      </c>
      <c r="C194" s="24">
        <f t="shared" ref="C194" si="479">C195</f>
        <v>0</v>
      </c>
      <c r="D194" s="24">
        <f t="shared" ref="D194" si="480">D195</f>
        <v>0</v>
      </c>
      <c r="E194" s="24">
        <f t="shared" ref="E194" si="481">E195</f>
        <v>0</v>
      </c>
      <c r="F194" s="24">
        <f t="shared" ref="F194" si="482">F195</f>
        <v>0</v>
      </c>
      <c r="G194" s="24">
        <f t="shared" ref="G194" si="483">G195</f>
        <v>0</v>
      </c>
      <c r="H194" s="24">
        <f t="shared" ref="H194" si="484">H195</f>
        <v>0</v>
      </c>
      <c r="I194" s="24">
        <f t="shared" ref="I194" si="485">I195</f>
        <v>0</v>
      </c>
      <c r="J194" s="24">
        <f t="shared" ref="J194" si="486">J195</f>
        <v>0</v>
      </c>
      <c r="K194" s="24">
        <f t="shared" ref="K194" si="487">K195</f>
        <v>0</v>
      </c>
      <c r="L194" s="24">
        <f t="shared" ref="L194" si="488">L195</f>
        <v>0</v>
      </c>
      <c r="M194" s="24">
        <f t="shared" ref="M194" si="489">M195</f>
        <v>0</v>
      </c>
      <c r="N194" s="24">
        <f t="shared" ref="N194" si="490">N195</f>
        <v>0</v>
      </c>
      <c r="O194" s="27">
        <f t="shared" si="478"/>
        <v>0</v>
      </c>
    </row>
    <row r="195" spans="1:15">
      <c r="A195" s="34">
        <v>33201</v>
      </c>
      <c r="B195" s="4" t="s">
        <v>133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7">
        <f t="shared" ref="O195" si="491">C195+D195+E195+F195+G195+H195+I195+J195+K195+L195+M195+N195</f>
        <v>0</v>
      </c>
    </row>
    <row r="196" spans="1:15">
      <c r="A196" s="33">
        <v>33300</v>
      </c>
      <c r="B196" s="3" t="s">
        <v>134</v>
      </c>
      <c r="C196" s="24">
        <f t="shared" ref="C196:N196" si="492">C197+C198+C199</f>
        <v>0</v>
      </c>
      <c r="D196" s="24">
        <f t="shared" si="492"/>
        <v>0</v>
      </c>
      <c r="E196" s="24">
        <f t="shared" si="492"/>
        <v>0</v>
      </c>
      <c r="F196" s="24">
        <f t="shared" si="492"/>
        <v>0</v>
      </c>
      <c r="G196" s="24">
        <f t="shared" si="492"/>
        <v>0</v>
      </c>
      <c r="H196" s="24">
        <f t="shared" si="492"/>
        <v>0</v>
      </c>
      <c r="I196" s="24">
        <f t="shared" si="492"/>
        <v>0</v>
      </c>
      <c r="J196" s="24">
        <f t="shared" si="492"/>
        <v>0</v>
      </c>
      <c r="K196" s="24">
        <f t="shared" si="492"/>
        <v>0</v>
      </c>
      <c r="L196" s="24">
        <f t="shared" si="492"/>
        <v>0</v>
      </c>
      <c r="M196" s="24">
        <f t="shared" si="492"/>
        <v>0</v>
      </c>
      <c r="N196" s="24">
        <f t="shared" si="492"/>
        <v>0</v>
      </c>
      <c r="O196" s="27">
        <f t="shared" si="478"/>
        <v>0</v>
      </c>
    </row>
    <row r="197" spans="1:15">
      <c r="A197" s="34">
        <v>33301</v>
      </c>
      <c r="B197" s="4" t="s">
        <v>135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7">
        <f t="shared" ref="O197:O200" si="493">C197+D197+E197+F197+G197+H197+I197+J197+K197+L197+M197+N197</f>
        <v>0</v>
      </c>
    </row>
    <row r="198" spans="1:15">
      <c r="A198" s="34">
        <v>33302</v>
      </c>
      <c r="B198" s="4" t="s">
        <v>136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7">
        <f t="shared" si="493"/>
        <v>0</v>
      </c>
    </row>
    <row r="199" spans="1:15">
      <c r="A199" s="34">
        <v>33303</v>
      </c>
      <c r="B199" s="4" t="s">
        <v>137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7">
        <f t="shared" si="493"/>
        <v>0</v>
      </c>
    </row>
    <row r="200" spans="1:15">
      <c r="A200" s="33">
        <v>33400</v>
      </c>
      <c r="B200" s="3" t="s">
        <v>138</v>
      </c>
      <c r="C200" s="24">
        <f t="shared" ref="C200" si="494">C201</f>
        <v>0</v>
      </c>
      <c r="D200" s="24">
        <f t="shared" ref="D200" si="495">D201</f>
        <v>0</v>
      </c>
      <c r="E200" s="24">
        <f t="shared" ref="E200" si="496">E201</f>
        <v>0</v>
      </c>
      <c r="F200" s="24">
        <f t="shared" ref="F200" si="497">F201</f>
        <v>0</v>
      </c>
      <c r="G200" s="24">
        <f t="shared" ref="G200" si="498">G201</f>
        <v>0</v>
      </c>
      <c r="H200" s="24">
        <f t="shared" ref="H200" si="499">H201</f>
        <v>0</v>
      </c>
      <c r="I200" s="24">
        <f t="shared" ref="I200" si="500">I201</f>
        <v>0</v>
      </c>
      <c r="J200" s="24">
        <f t="shared" ref="J200" si="501">J201</f>
        <v>0</v>
      </c>
      <c r="K200" s="24">
        <f t="shared" ref="K200" si="502">K201</f>
        <v>0</v>
      </c>
      <c r="L200" s="24">
        <f t="shared" ref="L200" si="503">L201</f>
        <v>0</v>
      </c>
      <c r="M200" s="24">
        <f t="shared" ref="M200" si="504">M201</f>
        <v>0</v>
      </c>
      <c r="N200" s="24">
        <f t="shared" ref="N200" si="505">N201</f>
        <v>0</v>
      </c>
      <c r="O200" s="27">
        <f t="shared" si="493"/>
        <v>0</v>
      </c>
    </row>
    <row r="201" spans="1:15">
      <c r="A201" s="34">
        <v>33401</v>
      </c>
      <c r="B201" s="4" t="s">
        <v>138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7">
        <f t="shared" ref="O201:O204" si="506">C201+D201+E201+F201+G201+H201+I201+J201+K201+L201+M201+N201</f>
        <v>0</v>
      </c>
    </row>
    <row r="202" spans="1:15">
      <c r="A202" s="33">
        <v>33500</v>
      </c>
      <c r="B202" s="3" t="s">
        <v>139</v>
      </c>
      <c r="C202" s="24">
        <f t="shared" ref="C202" si="507">C203</f>
        <v>0</v>
      </c>
      <c r="D202" s="24">
        <f t="shared" ref="D202" si="508">D203</f>
        <v>0</v>
      </c>
      <c r="E202" s="24">
        <f t="shared" ref="E202" si="509">E203</f>
        <v>0</v>
      </c>
      <c r="F202" s="24">
        <f t="shared" ref="F202" si="510">F203</f>
        <v>0</v>
      </c>
      <c r="G202" s="24">
        <f t="shared" ref="G202" si="511">G203</f>
        <v>0</v>
      </c>
      <c r="H202" s="24">
        <f t="shared" ref="H202" si="512">H203</f>
        <v>0</v>
      </c>
      <c r="I202" s="24">
        <f t="shared" ref="I202" si="513">I203</f>
        <v>0</v>
      </c>
      <c r="J202" s="24">
        <f t="shared" ref="J202" si="514">J203</f>
        <v>0</v>
      </c>
      <c r="K202" s="24">
        <f t="shared" ref="K202" si="515">K203</f>
        <v>0</v>
      </c>
      <c r="L202" s="24">
        <f t="shared" ref="L202" si="516">L203</f>
        <v>0</v>
      </c>
      <c r="M202" s="24">
        <f t="shared" ref="M202" si="517">M203</f>
        <v>0</v>
      </c>
      <c r="N202" s="24">
        <f t="shared" ref="N202" si="518">N203</f>
        <v>0</v>
      </c>
      <c r="O202" s="27">
        <f t="shared" si="506"/>
        <v>0</v>
      </c>
    </row>
    <row r="203" spans="1:15">
      <c r="A203" s="34">
        <v>33501</v>
      </c>
      <c r="B203" s="4" t="s">
        <v>140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7">
        <f t="shared" ref="O203:O210" si="519">C203+D203+E203+F203+G203+H203+I203+J203+K203+L203+M203+N203</f>
        <v>0</v>
      </c>
    </row>
    <row r="204" spans="1:15">
      <c r="A204" s="33">
        <v>33600</v>
      </c>
      <c r="B204" s="3" t="s">
        <v>141</v>
      </c>
      <c r="C204" s="24">
        <f t="shared" ref="C204:N204" si="520">C205+C206+C207+C208+C209</f>
        <v>14000</v>
      </c>
      <c r="D204" s="24">
        <f t="shared" si="520"/>
        <v>22000</v>
      </c>
      <c r="E204" s="24">
        <f t="shared" si="520"/>
        <v>14000</v>
      </c>
      <c r="F204" s="24">
        <f t="shared" si="520"/>
        <v>14000</v>
      </c>
      <c r="G204" s="24">
        <f t="shared" si="520"/>
        <v>19490</v>
      </c>
      <c r="H204" s="24">
        <f t="shared" si="520"/>
        <v>14000</v>
      </c>
      <c r="I204" s="24">
        <f t="shared" si="520"/>
        <v>14000</v>
      </c>
      <c r="J204" s="24">
        <f t="shared" si="520"/>
        <v>14000</v>
      </c>
      <c r="K204" s="24">
        <f t="shared" si="520"/>
        <v>14000</v>
      </c>
      <c r="L204" s="24">
        <f t="shared" si="520"/>
        <v>14000</v>
      </c>
      <c r="M204" s="24">
        <f t="shared" si="520"/>
        <v>14000</v>
      </c>
      <c r="N204" s="24">
        <f t="shared" si="520"/>
        <v>14000</v>
      </c>
      <c r="O204" s="27">
        <f t="shared" si="506"/>
        <v>181490</v>
      </c>
    </row>
    <row r="205" spans="1:15">
      <c r="A205" s="34">
        <v>33601</v>
      </c>
      <c r="B205" s="4" t="s">
        <v>142</v>
      </c>
      <c r="C205" s="25">
        <v>14000</v>
      </c>
      <c r="D205" s="25">
        <v>22000</v>
      </c>
      <c r="E205" s="25">
        <v>14000</v>
      </c>
      <c r="F205" s="25">
        <v>14000</v>
      </c>
      <c r="G205" s="25">
        <v>19490</v>
      </c>
      <c r="H205" s="25">
        <v>14000</v>
      </c>
      <c r="I205" s="25">
        <v>14000</v>
      </c>
      <c r="J205" s="25">
        <v>14000</v>
      </c>
      <c r="K205" s="25">
        <v>14000</v>
      </c>
      <c r="L205" s="25">
        <v>14000</v>
      </c>
      <c r="M205" s="25">
        <v>14000</v>
      </c>
      <c r="N205" s="25">
        <v>14000</v>
      </c>
      <c r="O205" s="27">
        <f t="shared" si="519"/>
        <v>181490</v>
      </c>
    </row>
    <row r="206" spans="1:15">
      <c r="A206" s="34">
        <v>33602</v>
      </c>
      <c r="B206" s="4" t="s">
        <v>143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7">
        <f t="shared" si="519"/>
        <v>0</v>
      </c>
    </row>
    <row r="207" spans="1:15">
      <c r="A207" s="34">
        <v>33603</v>
      </c>
      <c r="B207" s="4" t="s">
        <v>144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7">
        <f t="shared" si="519"/>
        <v>0</v>
      </c>
    </row>
    <row r="208" spans="1:15">
      <c r="A208" s="34">
        <v>33604</v>
      </c>
      <c r="B208" s="4" t="s">
        <v>145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7">
        <f t="shared" si="519"/>
        <v>0</v>
      </c>
    </row>
    <row r="209" spans="1:16">
      <c r="A209" s="34">
        <v>33605</v>
      </c>
      <c r="B209" s="4" t="s">
        <v>146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7">
        <f t="shared" si="519"/>
        <v>0</v>
      </c>
    </row>
    <row r="210" spans="1:16">
      <c r="A210" s="33">
        <v>33700</v>
      </c>
      <c r="B210" s="3" t="s">
        <v>147</v>
      </c>
      <c r="C210" s="24">
        <f t="shared" ref="C210" si="521">C211</f>
        <v>0</v>
      </c>
      <c r="D210" s="24">
        <f t="shared" ref="D210" si="522">D211</f>
        <v>0</v>
      </c>
      <c r="E210" s="24">
        <f t="shared" ref="E210" si="523">E211</f>
        <v>0</v>
      </c>
      <c r="F210" s="24">
        <f t="shared" ref="F210" si="524">F211</f>
        <v>0</v>
      </c>
      <c r="G210" s="24">
        <f t="shared" ref="G210" si="525">G211</f>
        <v>0</v>
      </c>
      <c r="H210" s="24">
        <f t="shared" ref="H210" si="526">H211</f>
        <v>0</v>
      </c>
      <c r="I210" s="24">
        <f t="shared" ref="I210" si="527">I211</f>
        <v>0</v>
      </c>
      <c r="J210" s="24">
        <f t="shared" ref="J210" si="528">J211</f>
        <v>0</v>
      </c>
      <c r="K210" s="24">
        <f t="shared" ref="K210" si="529">K211</f>
        <v>0</v>
      </c>
      <c r="L210" s="24">
        <f t="shared" ref="L210" si="530">L211</f>
        <v>0</v>
      </c>
      <c r="M210" s="24">
        <f t="shared" ref="M210" si="531">M211</f>
        <v>0</v>
      </c>
      <c r="N210" s="24">
        <f t="shared" ref="N210" si="532">N211</f>
        <v>0</v>
      </c>
      <c r="O210" s="27">
        <f t="shared" si="519"/>
        <v>0</v>
      </c>
    </row>
    <row r="211" spans="1:16">
      <c r="A211" s="34">
        <v>33701</v>
      </c>
      <c r="B211" s="4" t="s">
        <v>147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7">
        <f t="shared" ref="O211:O214" si="533">C211+D211+E211+F211+G211+H211+I211+J211+K211+L211+M211+N211</f>
        <v>0</v>
      </c>
    </row>
    <row r="212" spans="1:16">
      <c r="A212" s="33">
        <v>33800</v>
      </c>
      <c r="B212" s="3" t="s">
        <v>148</v>
      </c>
      <c r="C212" s="24">
        <f t="shared" ref="C212" si="534">C213</f>
        <v>3000</v>
      </c>
      <c r="D212" s="24">
        <f t="shared" ref="D212" si="535">D213</f>
        <v>0</v>
      </c>
      <c r="E212" s="24">
        <f t="shared" ref="E212" si="536">E213</f>
        <v>3000</v>
      </c>
      <c r="F212" s="24">
        <f t="shared" ref="F212" si="537">F213</f>
        <v>0</v>
      </c>
      <c r="G212" s="24">
        <f t="shared" ref="G212" si="538">G213</f>
        <v>3000</v>
      </c>
      <c r="H212" s="24">
        <f t="shared" ref="H212" si="539">H213</f>
        <v>0</v>
      </c>
      <c r="I212" s="24">
        <f t="shared" ref="I212" si="540">I213</f>
        <v>3000</v>
      </c>
      <c r="J212" s="24">
        <f t="shared" ref="J212" si="541">J213</f>
        <v>0</v>
      </c>
      <c r="K212" s="24">
        <f t="shared" ref="K212" si="542">K213</f>
        <v>3000</v>
      </c>
      <c r="L212" s="24">
        <f t="shared" ref="L212" si="543">L213</f>
        <v>0</v>
      </c>
      <c r="M212" s="24">
        <f t="shared" ref="M212" si="544">M213</f>
        <v>3000</v>
      </c>
      <c r="N212" s="24">
        <f t="shared" ref="N212" si="545">N213</f>
        <v>0</v>
      </c>
      <c r="O212" s="27">
        <f t="shared" si="533"/>
        <v>18000</v>
      </c>
    </row>
    <row r="213" spans="1:16">
      <c r="A213" s="34">
        <v>33801</v>
      </c>
      <c r="B213" s="4" t="s">
        <v>148</v>
      </c>
      <c r="C213" s="25">
        <v>3000</v>
      </c>
      <c r="D213" s="25">
        <v>0</v>
      </c>
      <c r="E213" s="25">
        <v>3000</v>
      </c>
      <c r="F213" s="25">
        <v>0</v>
      </c>
      <c r="G213" s="25">
        <v>3000</v>
      </c>
      <c r="H213" s="25">
        <v>0</v>
      </c>
      <c r="I213" s="25">
        <v>3000</v>
      </c>
      <c r="J213" s="25">
        <v>0</v>
      </c>
      <c r="K213" s="25">
        <v>3000</v>
      </c>
      <c r="L213" s="25">
        <v>0</v>
      </c>
      <c r="M213" s="25">
        <v>3000</v>
      </c>
      <c r="N213" s="25">
        <v>0</v>
      </c>
      <c r="O213" s="27">
        <f t="shared" si="533"/>
        <v>18000</v>
      </c>
    </row>
    <row r="214" spans="1:16">
      <c r="A214" s="33">
        <v>33900</v>
      </c>
      <c r="B214" s="3" t="s">
        <v>149</v>
      </c>
      <c r="C214" s="24">
        <f t="shared" ref="C214:N214" si="546">C215+C216+C217+C218+C219</f>
        <v>172600</v>
      </c>
      <c r="D214" s="24">
        <f t="shared" si="546"/>
        <v>157500</v>
      </c>
      <c r="E214" s="24">
        <f t="shared" si="546"/>
        <v>158000</v>
      </c>
      <c r="F214" s="24">
        <f t="shared" si="546"/>
        <v>166600</v>
      </c>
      <c r="G214" s="24">
        <f t="shared" si="546"/>
        <v>158000</v>
      </c>
      <c r="H214" s="24">
        <f t="shared" si="546"/>
        <v>170100</v>
      </c>
      <c r="I214" s="24">
        <f t="shared" si="546"/>
        <v>158000</v>
      </c>
      <c r="J214" s="24">
        <f t="shared" si="546"/>
        <v>153000</v>
      </c>
      <c r="K214" s="24">
        <f t="shared" si="546"/>
        <v>158000</v>
      </c>
      <c r="L214" s="24">
        <f t="shared" si="546"/>
        <v>153000</v>
      </c>
      <c r="M214" s="24">
        <f t="shared" si="546"/>
        <v>158000</v>
      </c>
      <c r="N214" s="24">
        <f t="shared" si="546"/>
        <v>153000</v>
      </c>
      <c r="O214" s="27">
        <f t="shared" si="533"/>
        <v>1915800</v>
      </c>
    </row>
    <row r="215" spans="1:16">
      <c r="A215" s="34">
        <v>33901</v>
      </c>
      <c r="B215" s="4" t="s">
        <v>150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7">
        <f t="shared" ref="O215:O220" si="547">C215+D215+E215+F215+G215+H215+I215+J215+K215+L215+M215+N215</f>
        <v>0</v>
      </c>
    </row>
    <row r="216" spans="1:16">
      <c r="A216" s="34">
        <v>33902</v>
      </c>
      <c r="B216" s="4" t="s">
        <v>151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7">
        <f t="shared" si="547"/>
        <v>0</v>
      </c>
    </row>
    <row r="217" spans="1:16">
      <c r="A217" s="34">
        <v>33903</v>
      </c>
      <c r="B217" s="4" t="s">
        <v>152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7">
        <f t="shared" si="547"/>
        <v>0</v>
      </c>
    </row>
    <row r="218" spans="1:16">
      <c r="A218" s="34">
        <v>33904</v>
      </c>
      <c r="B218" s="4" t="s">
        <v>153</v>
      </c>
      <c r="C218" s="25">
        <v>172600</v>
      </c>
      <c r="D218" s="25">
        <v>157500</v>
      </c>
      <c r="E218" s="25">
        <v>158000</v>
      </c>
      <c r="F218" s="25">
        <v>166600</v>
      </c>
      <c r="G218" s="25">
        <v>158000</v>
      </c>
      <c r="H218" s="25">
        <v>170100</v>
      </c>
      <c r="I218" s="25">
        <v>158000</v>
      </c>
      <c r="J218" s="25">
        <v>153000</v>
      </c>
      <c r="K218" s="25">
        <v>158000</v>
      </c>
      <c r="L218" s="25">
        <v>153000</v>
      </c>
      <c r="M218" s="25">
        <v>158000</v>
      </c>
      <c r="N218" s="25">
        <v>153000</v>
      </c>
      <c r="O218" s="27">
        <f t="shared" si="547"/>
        <v>1915800</v>
      </c>
    </row>
    <row r="219" spans="1:16">
      <c r="A219" s="34">
        <v>33905</v>
      </c>
      <c r="B219" s="4" t="s">
        <v>154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7">
        <f t="shared" si="547"/>
        <v>0</v>
      </c>
    </row>
    <row r="220" spans="1:16">
      <c r="A220" s="33">
        <v>34000</v>
      </c>
      <c r="B220" s="3" t="s">
        <v>155</v>
      </c>
      <c r="C220" s="24">
        <f t="shared" ref="C220:N220" si="548">C221+C225+C227+C229+C231+C233+C235+C237+C239</f>
        <v>32000</v>
      </c>
      <c r="D220" s="24">
        <f t="shared" si="548"/>
        <v>2000</v>
      </c>
      <c r="E220" s="24">
        <f t="shared" si="548"/>
        <v>2000</v>
      </c>
      <c r="F220" s="24">
        <f t="shared" si="548"/>
        <v>2000</v>
      </c>
      <c r="G220" s="24">
        <f t="shared" si="548"/>
        <v>2000</v>
      </c>
      <c r="H220" s="24">
        <f t="shared" si="548"/>
        <v>2000</v>
      </c>
      <c r="I220" s="24">
        <f t="shared" si="548"/>
        <v>32000</v>
      </c>
      <c r="J220" s="24">
        <f t="shared" si="548"/>
        <v>2000</v>
      </c>
      <c r="K220" s="24">
        <f t="shared" si="548"/>
        <v>2000</v>
      </c>
      <c r="L220" s="24">
        <f t="shared" si="548"/>
        <v>2000</v>
      </c>
      <c r="M220" s="24">
        <f t="shared" si="548"/>
        <v>2000</v>
      </c>
      <c r="N220" s="24">
        <f t="shared" si="548"/>
        <v>2000</v>
      </c>
      <c r="O220" s="27">
        <f t="shared" si="547"/>
        <v>84000</v>
      </c>
      <c r="P220" s="20"/>
    </row>
    <row r="221" spans="1:16">
      <c r="A221" s="33">
        <v>34100</v>
      </c>
      <c r="B221" s="3" t="s">
        <v>156</v>
      </c>
      <c r="C221" s="24">
        <f t="shared" ref="C221:N221" si="549">C222+C223+C224</f>
        <v>2000</v>
      </c>
      <c r="D221" s="24">
        <f t="shared" si="549"/>
        <v>2000</v>
      </c>
      <c r="E221" s="24">
        <f t="shared" si="549"/>
        <v>2000</v>
      </c>
      <c r="F221" s="24">
        <f t="shared" si="549"/>
        <v>2000</v>
      </c>
      <c r="G221" s="24">
        <f t="shared" si="549"/>
        <v>2000</v>
      </c>
      <c r="H221" s="24">
        <f t="shared" si="549"/>
        <v>2000</v>
      </c>
      <c r="I221" s="24">
        <f t="shared" si="549"/>
        <v>2000</v>
      </c>
      <c r="J221" s="24">
        <f t="shared" si="549"/>
        <v>2000</v>
      </c>
      <c r="K221" s="24">
        <f t="shared" si="549"/>
        <v>2000</v>
      </c>
      <c r="L221" s="24">
        <f t="shared" si="549"/>
        <v>2000</v>
      </c>
      <c r="M221" s="24">
        <f t="shared" si="549"/>
        <v>2000</v>
      </c>
      <c r="N221" s="24">
        <f t="shared" si="549"/>
        <v>2000</v>
      </c>
      <c r="O221" s="27">
        <f t="shared" ref="O221" si="550">C221+D221+E221+F221+G221+H221+I221+J221+K221+L221+M221+N221</f>
        <v>24000</v>
      </c>
    </row>
    <row r="222" spans="1:16">
      <c r="A222" s="34">
        <v>34101</v>
      </c>
      <c r="B222" s="4" t="s">
        <v>157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7">
        <f t="shared" ref="O222" si="551">C222+D222+E222+F222+G222+H222+I222+J222+K222+L222+M222+N222</f>
        <v>0</v>
      </c>
    </row>
    <row r="223" spans="1:16">
      <c r="A223" s="34">
        <v>34102</v>
      </c>
      <c r="B223" s="4" t="s">
        <v>158</v>
      </c>
      <c r="C223" s="25">
        <v>2000</v>
      </c>
      <c r="D223" s="25">
        <v>2000</v>
      </c>
      <c r="E223" s="25">
        <v>2000</v>
      </c>
      <c r="F223" s="25">
        <v>2000</v>
      </c>
      <c r="G223" s="25">
        <v>2000</v>
      </c>
      <c r="H223" s="25">
        <v>2000</v>
      </c>
      <c r="I223" s="25">
        <v>2000</v>
      </c>
      <c r="J223" s="25">
        <v>2000</v>
      </c>
      <c r="K223" s="25">
        <v>2000</v>
      </c>
      <c r="L223" s="25">
        <v>2000</v>
      </c>
      <c r="M223" s="25">
        <v>2000</v>
      </c>
      <c r="N223" s="25">
        <v>2000</v>
      </c>
      <c r="O223" s="27">
        <f t="shared" ref="O223:O225" si="552">C223+D223+E223+F223+G223+H223+I223+J223+K223+L223+M223+N223</f>
        <v>24000</v>
      </c>
    </row>
    <row r="224" spans="1:16">
      <c r="A224" s="34">
        <v>34103</v>
      </c>
      <c r="B224" s="4" t="s">
        <v>159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7">
        <f t="shared" si="552"/>
        <v>0</v>
      </c>
    </row>
    <row r="225" spans="1:15">
      <c r="A225" s="33">
        <v>34200</v>
      </c>
      <c r="B225" s="3" t="s">
        <v>160</v>
      </c>
      <c r="C225" s="24">
        <f t="shared" ref="C225" si="553">C226</f>
        <v>0</v>
      </c>
      <c r="D225" s="24">
        <f t="shared" ref="D225" si="554">D226</f>
        <v>0</v>
      </c>
      <c r="E225" s="24">
        <f t="shared" ref="E225" si="555">E226</f>
        <v>0</v>
      </c>
      <c r="F225" s="24">
        <f t="shared" ref="F225" si="556">F226</f>
        <v>0</v>
      </c>
      <c r="G225" s="24">
        <f t="shared" ref="G225" si="557">G226</f>
        <v>0</v>
      </c>
      <c r="H225" s="24">
        <f t="shared" ref="H225" si="558">H226</f>
        <v>0</v>
      </c>
      <c r="I225" s="24">
        <f t="shared" ref="I225" si="559">I226</f>
        <v>0</v>
      </c>
      <c r="J225" s="24">
        <f t="shared" ref="J225" si="560">J226</f>
        <v>0</v>
      </c>
      <c r="K225" s="24">
        <f t="shared" ref="K225" si="561">K226</f>
        <v>0</v>
      </c>
      <c r="L225" s="24">
        <f t="shared" ref="L225" si="562">L226</f>
        <v>0</v>
      </c>
      <c r="M225" s="24">
        <f t="shared" ref="M225" si="563">M226</f>
        <v>0</v>
      </c>
      <c r="N225" s="24">
        <f t="shared" ref="N225" si="564">N226</f>
        <v>0</v>
      </c>
      <c r="O225" s="27">
        <f t="shared" si="552"/>
        <v>0</v>
      </c>
    </row>
    <row r="226" spans="1:15">
      <c r="A226" s="34">
        <v>34201</v>
      </c>
      <c r="B226" s="4" t="s">
        <v>160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7">
        <f t="shared" ref="O226:O227" si="565">C226+D226+E226+F226+G226+H226+I226+J226+K226+L226+M226+N226</f>
        <v>0</v>
      </c>
    </row>
    <row r="227" spans="1:15">
      <c r="A227" s="33">
        <v>34300</v>
      </c>
      <c r="B227" s="3" t="s">
        <v>161</v>
      </c>
      <c r="C227" s="24">
        <f t="shared" ref="C227" si="566">C228</f>
        <v>0</v>
      </c>
      <c r="D227" s="24">
        <f t="shared" ref="D227" si="567">D228</f>
        <v>0</v>
      </c>
      <c r="E227" s="24">
        <f t="shared" ref="E227" si="568">E228</f>
        <v>0</v>
      </c>
      <c r="F227" s="24">
        <f t="shared" ref="F227" si="569">F228</f>
        <v>0</v>
      </c>
      <c r="G227" s="24">
        <f t="shared" ref="G227" si="570">G228</f>
        <v>0</v>
      </c>
      <c r="H227" s="24">
        <f t="shared" ref="H227" si="571">H228</f>
        <v>0</v>
      </c>
      <c r="I227" s="24">
        <f t="shared" ref="I227" si="572">I228</f>
        <v>0</v>
      </c>
      <c r="J227" s="24">
        <f t="shared" ref="J227" si="573">J228</f>
        <v>0</v>
      </c>
      <c r="K227" s="24">
        <f t="shared" ref="K227" si="574">K228</f>
        <v>0</v>
      </c>
      <c r="L227" s="24">
        <f t="shared" ref="L227" si="575">L228</f>
        <v>0</v>
      </c>
      <c r="M227" s="24">
        <f t="shared" ref="M227" si="576">M228</f>
        <v>0</v>
      </c>
      <c r="N227" s="24">
        <f t="shared" ref="N227" si="577">N228</f>
        <v>0</v>
      </c>
      <c r="O227" s="27">
        <f t="shared" si="565"/>
        <v>0</v>
      </c>
    </row>
    <row r="228" spans="1:15">
      <c r="A228" s="34">
        <v>34301</v>
      </c>
      <c r="B228" s="4" t="s">
        <v>161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7">
        <f t="shared" ref="O228:O229" si="578">C228+D228+E228+F228+G228+H228+I228+J228+K228+L228+M228+N228</f>
        <v>0</v>
      </c>
    </row>
    <row r="229" spans="1:15">
      <c r="A229" s="33">
        <v>34400</v>
      </c>
      <c r="B229" s="3" t="s">
        <v>162</v>
      </c>
      <c r="C229" s="24">
        <f t="shared" ref="C229" si="579">C230</f>
        <v>0</v>
      </c>
      <c r="D229" s="24">
        <f t="shared" ref="D229" si="580">D230</f>
        <v>0</v>
      </c>
      <c r="E229" s="24">
        <f t="shared" ref="E229" si="581">E230</f>
        <v>0</v>
      </c>
      <c r="F229" s="24">
        <f t="shared" ref="F229" si="582">F230</f>
        <v>0</v>
      </c>
      <c r="G229" s="24">
        <f t="shared" ref="G229" si="583">G230</f>
        <v>0</v>
      </c>
      <c r="H229" s="24">
        <f t="shared" ref="H229" si="584">H230</f>
        <v>0</v>
      </c>
      <c r="I229" s="24">
        <f t="shared" ref="I229" si="585">I230</f>
        <v>0</v>
      </c>
      <c r="J229" s="24">
        <f t="shared" ref="J229" si="586">J230</f>
        <v>0</v>
      </c>
      <c r="K229" s="24">
        <f t="shared" ref="K229" si="587">K230</f>
        <v>0</v>
      </c>
      <c r="L229" s="24">
        <f t="shared" ref="L229" si="588">L230</f>
        <v>0</v>
      </c>
      <c r="M229" s="24">
        <f t="shared" ref="M229" si="589">M230</f>
        <v>0</v>
      </c>
      <c r="N229" s="24">
        <f t="shared" ref="N229" si="590">N230</f>
        <v>0</v>
      </c>
      <c r="O229" s="27">
        <f t="shared" si="578"/>
        <v>0</v>
      </c>
    </row>
    <row r="230" spans="1:15">
      <c r="A230" s="34">
        <v>34401</v>
      </c>
      <c r="B230" s="4" t="s">
        <v>162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7">
        <f t="shared" ref="O230:O231" si="591">C230+D230+E230+F230+G230+H230+I230+J230+K230+L230+M230+N230</f>
        <v>0</v>
      </c>
    </row>
    <row r="231" spans="1:15">
      <c r="A231" s="33">
        <v>34500</v>
      </c>
      <c r="B231" s="3" t="s">
        <v>163</v>
      </c>
      <c r="C231" s="24">
        <f t="shared" ref="C231" si="592">C232</f>
        <v>30000</v>
      </c>
      <c r="D231" s="24">
        <f t="shared" ref="D231" si="593">D232</f>
        <v>0</v>
      </c>
      <c r="E231" s="24">
        <f t="shared" ref="E231" si="594">E232</f>
        <v>0</v>
      </c>
      <c r="F231" s="24">
        <f t="shared" ref="F231" si="595">F232</f>
        <v>0</v>
      </c>
      <c r="G231" s="24">
        <f t="shared" ref="G231" si="596">G232</f>
        <v>0</v>
      </c>
      <c r="H231" s="24">
        <f t="shared" ref="H231" si="597">H232</f>
        <v>0</v>
      </c>
      <c r="I231" s="24">
        <f t="shared" ref="I231" si="598">I232</f>
        <v>30000</v>
      </c>
      <c r="J231" s="24">
        <f t="shared" ref="J231" si="599">J232</f>
        <v>0</v>
      </c>
      <c r="K231" s="24">
        <f t="shared" ref="K231" si="600">K232</f>
        <v>0</v>
      </c>
      <c r="L231" s="24">
        <f t="shared" ref="L231" si="601">L232</f>
        <v>0</v>
      </c>
      <c r="M231" s="24">
        <f t="shared" ref="M231" si="602">M232</f>
        <v>0</v>
      </c>
      <c r="N231" s="24">
        <f t="shared" ref="N231" si="603">N232</f>
        <v>0</v>
      </c>
      <c r="O231" s="27">
        <f t="shared" si="591"/>
        <v>60000</v>
      </c>
    </row>
    <row r="232" spans="1:15">
      <c r="A232" s="34">
        <v>34501</v>
      </c>
      <c r="B232" s="4" t="s">
        <v>164</v>
      </c>
      <c r="C232" s="25">
        <v>30000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30000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7">
        <f t="shared" ref="O232:O233" si="604">C232+D232+E232+F232+G232+H232+I232+J232+K232+L232+M232+N232</f>
        <v>60000</v>
      </c>
    </row>
    <row r="233" spans="1:15">
      <c r="A233" s="33">
        <v>34600</v>
      </c>
      <c r="B233" s="3" t="s">
        <v>165</v>
      </c>
      <c r="C233" s="24">
        <f t="shared" ref="C233" si="605">C234</f>
        <v>0</v>
      </c>
      <c r="D233" s="24">
        <f t="shared" ref="D233" si="606">D234</f>
        <v>0</v>
      </c>
      <c r="E233" s="24">
        <f t="shared" ref="E233" si="607">E234</f>
        <v>0</v>
      </c>
      <c r="F233" s="24">
        <f t="shared" ref="F233" si="608">F234</f>
        <v>0</v>
      </c>
      <c r="G233" s="24">
        <f t="shared" ref="G233" si="609">G234</f>
        <v>0</v>
      </c>
      <c r="H233" s="24">
        <f t="shared" ref="H233" si="610">H234</f>
        <v>0</v>
      </c>
      <c r="I233" s="24">
        <f t="shared" ref="I233" si="611">I234</f>
        <v>0</v>
      </c>
      <c r="J233" s="24">
        <f t="shared" ref="J233" si="612">J234</f>
        <v>0</v>
      </c>
      <c r="K233" s="24">
        <f t="shared" ref="K233" si="613">K234</f>
        <v>0</v>
      </c>
      <c r="L233" s="24">
        <f t="shared" ref="L233" si="614">L234</f>
        <v>0</v>
      </c>
      <c r="M233" s="24">
        <f t="shared" ref="M233" si="615">M234</f>
        <v>0</v>
      </c>
      <c r="N233" s="24">
        <f t="shared" ref="N233" si="616">N234</f>
        <v>0</v>
      </c>
      <c r="O233" s="27">
        <f t="shared" si="604"/>
        <v>0</v>
      </c>
    </row>
    <row r="234" spans="1:15">
      <c r="A234" s="34">
        <v>34601</v>
      </c>
      <c r="B234" s="4" t="s">
        <v>165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7">
        <f t="shared" ref="O234:O235" si="617">C234+D234+E234+F234+G234+H234+I234+J234+K234+L234+M234+N234</f>
        <v>0</v>
      </c>
    </row>
    <row r="235" spans="1:15">
      <c r="A235" s="33">
        <v>34700</v>
      </c>
      <c r="B235" s="3" t="s">
        <v>166</v>
      </c>
      <c r="C235" s="24">
        <f t="shared" ref="C235" si="618">C236</f>
        <v>0</v>
      </c>
      <c r="D235" s="24">
        <f t="shared" ref="D235" si="619">D236</f>
        <v>0</v>
      </c>
      <c r="E235" s="24">
        <f t="shared" ref="E235" si="620">E236</f>
        <v>0</v>
      </c>
      <c r="F235" s="24">
        <f t="shared" ref="F235" si="621">F236</f>
        <v>0</v>
      </c>
      <c r="G235" s="24">
        <f t="shared" ref="G235" si="622">G236</f>
        <v>0</v>
      </c>
      <c r="H235" s="24">
        <f t="shared" ref="H235" si="623">H236</f>
        <v>0</v>
      </c>
      <c r="I235" s="24">
        <f t="shared" ref="I235" si="624">I236</f>
        <v>0</v>
      </c>
      <c r="J235" s="24">
        <f t="shared" ref="J235" si="625">J236</f>
        <v>0</v>
      </c>
      <c r="K235" s="24">
        <f t="shared" ref="K235" si="626">K236</f>
        <v>0</v>
      </c>
      <c r="L235" s="24">
        <f t="shared" ref="L235" si="627">L236</f>
        <v>0</v>
      </c>
      <c r="M235" s="24">
        <f t="shared" ref="M235" si="628">M236</f>
        <v>0</v>
      </c>
      <c r="N235" s="24">
        <f t="shared" ref="N235" si="629">N236</f>
        <v>0</v>
      </c>
      <c r="O235" s="27">
        <f t="shared" si="617"/>
        <v>0</v>
      </c>
    </row>
    <row r="236" spans="1:15">
      <c r="A236" s="34">
        <v>34701</v>
      </c>
      <c r="B236" s="4" t="s">
        <v>166</v>
      </c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7">
        <f t="shared" ref="O236:O237" si="630">C236+D236+E236+F236+G236+H236+I236+J236+K236+L236+M236+N236</f>
        <v>0</v>
      </c>
    </row>
    <row r="237" spans="1:15">
      <c r="A237" s="33">
        <v>34800</v>
      </c>
      <c r="B237" s="3" t="s">
        <v>167</v>
      </c>
      <c r="C237" s="24">
        <f t="shared" ref="C237" si="631">C238</f>
        <v>0</v>
      </c>
      <c r="D237" s="24">
        <f t="shared" ref="D237" si="632">D238</f>
        <v>0</v>
      </c>
      <c r="E237" s="24">
        <f t="shared" ref="E237" si="633">E238</f>
        <v>0</v>
      </c>
      <c r="F237" s="24">
        <f t="shared" ref="F237" si="634">F238</f>
        <v>0</v>
      </c>
      <c r="G237" s="24">
        <f t="shared" ref="G237" si="635">G238</f>
        <v>0</v>
      </c>
      <c r="H237" s="24">
        <f t="shared" ref="H237" si="636">H238</f>
        <v>0</v>
      </c>
      <c r="I237" s="24">
        <f t="shared" ref="I237" si="637">I238</f>
        <v>0</v>
      </c>
      <c r="J237" s="24">
        <f t="shared" ref="J237" si="638">J238</f>
        <v>0</v>
      </c>
      <c r="K237" s="24">
        <f t="shared" ref="K237" si="639">K238</f>
        <v>0</v>
      </c>
      <c r="L237" s="24">
        <f t="shared" ref="L237" si="640">L238</f>
        <v>0</v>
      </c>
      <c r="M237" s="24">
        <f t="shared" ref="M237" si="641">M238</f>
        <v>0</v>
      </c>
      <c r="N237" s="24">
        <f t="shared" ref="N237" si="642">N238</f>
        <v>0</v>
      </c>
      <c r="O237" s="27">
        <f t="shared" si="630"/>
        <v>0</v>
      </c>
    </row>
    <row r="238" spans="1:15">
      <c r="A238" s="34">
        <v>34801</v>
      </c>
      <c r="B238" s="4" t="s">
        <v>167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7">
        <f t="shared" ref="O238:O239" si="643">C238+D238+E238+F238+G238+H238+I238+J238+K238+L238+M238+N238</f>
        <v>0</v>
      </c>
    </row>
    <row r="239" spans="1:15">
      <c r="A239" s="33">
        <v>34900</v>
      </c>
      <c r="B239" s="3" t="s">
        <v>168</v>
      </c>
      <c r="C239" s="24">
        <f t="shared" ref="C239:N239" si="644">C240+C241</f>
        <v>0</v>
      </c>
      <c r="D239" s="24">
        <f t="shared" si="644"/>
        <v>0</v>
      </c>
      <c r="E239" s="24">
        <f t="shared" si="644"/>
        <v>0</v>
      </c>
      <c r="F239" s="24">
        <f t="shared" si="644"/>
        <v>0</v>
      </c>
      <c r="G239" s="24">
        <f t="shared" si="644"/>
        <v>0</v>
      </c>
      <c r="H239" s="24">
        <f t="shared" si="644"/>
        <v>0</v>
      </c>
      <c r="I239" s="24">
        <f t="shared" si="644"/>
        <v>0</v>
      </c>
      <c r="J239" s="24">
        <f t="shared" si="644"/>
        <v>0</v>
      </c>
      <c r="K239" s="24">
        <f t="shared" si="644"/>
        <v>0</v>
      </c>
      <c r="L239" s="24">
        <f t="shared" si="644"/>
        <v>0</v>
      </c>
      <c r="M239" s="24">
        <f t="shared" si="644"/>
        <v>0</v>
      </c>
      <c r="N239" s="24">
        <f t="shared" si="644"/>
        <v>0</v>
      </c>
      <c r="O239" s="27">
        <f t="shared" si="643"/>
        <v>0</v>
      </c>
    </row>
    <row r="240" spans="1:15">
      <c r="A240" s="34">
        <v>34901</v>
      </c>
      <c r="B240" s="4" t="s">
        <v>168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7">
        <f t="shared" ref="O240" si="645">C240+D240+E240+F240+G240+H240+I240+J240+K240+L240+M240+N240</f>
        <v>0</v>
      </c>
    </row>
    <row r="241" spans="1:16">
      <c r="A241" s="34">
        <v>34902</v>
      </c>
      <c r="B241" s="4" t="s">
        <v>169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7">
        <f t="shared" ref="O241:O242" si="646">C241+D241+E241+F241+G241+H241+I241+J241+K241+L241+M241+N241</f>
        <v>0</v>
      </c>
    </row>
    <row r="242" spans="1:16">
      <c r="A242" s="33">
        <v>35000</v>
      </c>
      <c r="B242" s="3" t="s">
        <v>170</v>
      </c>
      <c r="C242" s="24">
        <f t="shared" ref="C242:N242" si="647">C243+C246+C248+C250+C252+C255+C257+C260+C262</f>
        <v>78700</v>
      </c>
      <c r="D242" s="24">
        <f t="shared" si="647"/>
        <v>78700</v>
      </c>
      <c r="E242" s="24">
        <f t="shared" si="647"/>
        <v>78700</v>
      </c>
      <c r="F242" s="24">
        <f t="shared" si="647"/>
        <v>78700</v>
      </c>
      <c r="G242" s="24">
        <f t="shared" si="647"/>
        <v>78700</v>
      </c>
      <c r="H242" s="24">
        <f t="shared" si="647"/>
        <v>78700</v>
      </c>
      <c r="I242" s="24">
        <f t="shared" si="647"/>
        <v>78700</v>
      </c>
      <c r="J242" s="24">
        <f t="shared" si="647"/>
        <v>78700</v>
      </c>
      <c r="K242" s="24">
        <f t="shared" si="647"/>
        <v>78700</v>
      </c>
      <c r="L242" s="24">
        <f t="shared" si="647"/>
        <v>78700</v>
      </c>
      <c r="M242" s="24">
        <f t="shared" si="647"/>
        <v>78700</v>
      </c>
      <c r="N242" s="24">
        <f t="shared" si="647"/>
        <v>78700</v>
      </c>
      <c r="O242" s="27">
        <f t="shared" si="646"/>
        <v>944400</v>
      </c>
      <c r="P242" s="20"/>
    </row>
    <row r="243" spans="1:16">
      <c r="A243" s="33">
        <v>35100</v>
      </c>
      <c r="B243" s="3" t="s">
        <v>171</v>
      </c>
      <c r="C243" s="24">
        <f t="shared" ref="C243:N243" si="648">C244+C245</f>
        <v>46000</v>
      </c>
      <c r="D243" s="24">
        <f t="shared" si="648"/>
        <v>46000</v>
      </c>
      <c r="E243" s="24">
        <f t="shared" si="648"/>
        <v>46000</v>
      </c>
      <c r="F243" s="24">
        <f t="shared" si="648"/>
        <v>46000</v>
      </c>
      <c r="G243" s="24">
        <f t="shared" si="648"/>
        <v>46000</v>
      </c>
      <c r="H243" s="24">
        <f t="shared" si="648"/>
        <v>46000</v>
      </c>
      <c r="I243" s="24">
        <f t="shared" si="648"/>
        <v>46000</v>
      </c>
      <c r="J243" s="24">
        <f t="shared" si="648"/>
        <v>46000</v>
      </c>
      <c r="K243" s="24">
        <f t="shared" si="648"/>
        <v>46000</v>
      </c>
      <c r="L243" s="24">
        <f t="shared" si="648"/>
        <v>46000</v>
      </c>
      <c r="M243" s="24">
        <f t="shared" si="648"/>
        <v>46000</v>
      </c>
      <c r="N243" s="24">
        <f t="shared" si="648"/>
        <v>46000</v>
      </c>
      <c r="O243" s="27">
        <f t="shared" ref="O243" si="649">C243+D243+E243+F243+G243+H243+I243+J243+K243+L243+M243+N243</f>
        <v>552000</v>
      </c>
    </row>
    <row r="244" spans="1:16">
      <c r="A244" s="34">
        <v>35101</v>
      </c>
      <c r="B244" s="4" t="s">
        <v>171</v>
      </c>
      <c r="C244" s="25">
        <v>46000</v>
      </c>
      <c r="D244" s="25">
        <v>46000</v>
      </c>
      <c r="E244" s="25">
        <v>46000</v>
      </c>
      <c r="F244" s="25">
        <v>46000</v>
      </c>
      <c r="G244" s="25">
        <v>46000</v>
      </c>
      <c r="H244" s="25">
        <v>46000</v>
      </c>
      <c r="I244" s="25">
        <v>46000</v>
      </c>
      <c r="J244" s="25">
        <v>46000</v>
      </c>
      <c r="K244" s="25">
        <v>46000</v>
      </c>
      <c r="L244" s="25">
        <v>46000</v>
      </c>
      <c r="M244" s="25">
        <v>46000</v>
      </c>
      <c r="N244" s="25">
        <v>46000</v>
      </c>
      <c r="O244" s="27">
        <f t="shared" ref="O244:O246" si="650">C244+D244+E244+F244+G244+H244+I244+J244+K244+L244+M244+N244</f>
        <v>552000</v>
      </c>
    </row>
    <row r="245" spans="1:16">
      <c r="A245" s="34">
        <v>35102</v>
      </c>
      <c r="B245" s="4" t="s">
        <v>172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7">
        <f t="shared" si="650"/>
        <v>0</v>
      </c>
    </row>
    <row r="246" spans="1:16" ht="24.75">
      <c r="A246" s="33">
        <v>35200</v>
      </c>
      <c r="B246" s="3" t="s">
        <v>173</v>
      </c>
      <c r="C246" s="24">
        <f t="shared" ref="C246" si="651">C247</f>
        <v>2500</v>
      </c>
      <c r="D246" s="24">
        <f t="shared" ref="D246" si="652">D247</f>
        <v>2500</v>
      </c>
      <c r="E246" s="24">
        <f t="shared" ref="E246" si="653">E247</f>
        <v>2500</v>
      </c>
      <c r="F246" s="24">
        <f t="shared" ref="F246" si="654">F247</f>
        <v>2500</v>
      </c>
      <c r="G246" s="24">
        <f t="shared" ref="G246" si="655">G247</f>
        <v>2500</v>
      </c>
      <c r="H246" s="24">
        <f t="shared" ref="H246" si="656">H247</f>
        <v>2500</v>
      </c>
      <c r="I246" s="24">
        <f t="shared" ref="I246" si="657">I247</f>
        <v>2500</v>
      </c>
      <c r="J246" s="24">
        <f t="shared" ref="J246" si="658">J247</f>
        <v>2500</v>
      </c>
      <c r="K246" s="24">
        <f t="shared" ref="K246" si="659">K247</f>
        <v>2500</v>
      </c>
      <c r="L246" s="24">
        <f t="shared" ref="L246" si="660">L247</f>
        <v>2500</v>
      </c>
      <c r="M246" s="24">
        <f t="shared" ref="M246" si="661">M247</f>
        <v>2500</v>
      </c>
      <c r="N246" s="24">
        <f t="shared" ref="N246" si="662">N247</f>
        <v>2500</v>
      </c>
      <c r="O246" s="27">
        <f t="shared" si="650"/>
        <v>30000</v>
      </c>
    </row>
    <row r="247" spans="1:16" ht="24.75">
      <c r="A247" s="34">
        <v>35201</v>
      </c>
      <c r="B247" s="4" t="s">
        <v>173</v>
      </c>
      <c r="C247" s="25">
        <v>2500</v>
      </c>
      <c r="D247" s="25">
        <v>2500</v>
      </c>
      <c r="E247" s="25">
        <v>2500</v>
      </c>
      <c r="F247" s="25">
        <v>2500</v>
      </c>
      <c r="G247" s="25">
        <v>2500</v>
      </c>
      <c r="H247" s="25">
        <v>2500</v>
      </c>
      <c r="I247" s="25">
        <v>2500</v>
      </c>
      <c r="J247" s="25">
        <v>2500</v>
      </c>
      <c r="K247" s="25">
        <v>2500</v>
      </c>
      <c r="L247" s="25">
        <v>2500</v>
      </c>
      <c r="M247" s="25">
        <v>2500</v>
      </c>
      <c r="N247" s="25">
        <v>2500</v>
      </c>
      <c r="O247" s="27">
        <f t="shared" ref="O247:O248" si="663">C247+D247+E247+F247+G247+H247+I247+J247+K247+L247+M247+N247</f>
        <v>30000</v>
      </c>
    </row>
    <row r="248" spans="1:16" ht="24.75">
      <c r="A248" s="33">
        <v>35300</v>
      </c>
      <c r="B248" s="3" t="s">
        <v>174</v>
      </c>
      <c r="C248" s="24">
        <f t="shared" ref="C248" si="664">C249</f>
        <v>0</v>
      </c>
      <c r="D248" s="24">
        <f t="shared" ref="D248" si="665">D249</f>
        <v>0</v>
      </c>
      <c r="E248" s="24">
        <f t="shared" ref="E248" si="666">E249</f>
        <v>0</v>
      </c>
      <c r="F248" s="24">
        <f t="shared" ref="F248" si="667">F249</f>
        <v>0</v>
      </c>
      <c r="G248" s="24">
        <f t="shared" ref="G248" si="668">G249</f>
        <v>0</v>
      </c>
      <c r="H248" s="24">
        <f t="shared" ref="H248" si="669">H249</f>
        <v>0</v>
      </c>
      <c r="I248" s="24">
        <f t="shared" ref="I248" si="670">I249</f>
        <v>0</v>
      </c>
      <c r="J248" s="24">
        <f t="shared" ref="J248" si="671">J249</f>
        <v>0</v>
      </c>
      <c r="K248" s="24">
        <f t="shared" ref="K248" si="672">K249</f>
        <v>0</v>
      </c>
      <c r="L248" s="24">
        <f t="shared" ref="L248" si="673">L249</f>
        <v>0</v>
      </c>
      <c r="M248" s="24">
        <f t="shared" ref="M248" si="674">M249</f>
        <v>0</v>
      </c>
      <c r="N248" s="24">
        <f t="shared" ref="N248" si="675">N249</f>
        <v>0</v>
      </c>
      <c r="O248" s="27">
        <f t="shared" si="663"/>
        <v>0</v>
      </c>
    </row>
    <row r="249" spans="1:16" ht="24.75">
      <c r="A249" s="34">
        <v>35301</v>
      </c>
      <c r="B249" s="4" t="s">
        <v>174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7">
        <f t="shared" ref="O249:O250" si="676">C249+D249+E249+F249+G249+H249+I249+J249+K249+L249+M249+N249</f>
        <v>0</v>
      </c>
    </row>
    <row r="250" spans="1:16">
      <c r="A250" s="33">
        <v>35400</v>
      </c>
      <c r="B250" s="3" t="s">
        <v>175</v>
      </c>
      <c r="C250" s="24">
        <f t="shared" ref="C250" si="677">C251</f>
        <v>0</v>
      </c>
      <c r="D250" s="24">
        <f t="shared" ref="D250" si="678">D251</f>
        <v>0</v>
      </c>
      <c r="E250" s="24">
        <f t="shared" ref="E250" si="679">E251</f>
        <v>0</v>
      </c>
      <c r="F250" s="24">
        <f t="shared" ref="F250" si="680">F251</f>
        <v>0</v>
      </c>
      <c r="G250" s="24">
        <f t="shared" ref="G250" si="681">G251</f>
        <v>0</v>
      </c>
      <c r="H250" s="24">
        <f t="shared" ref="H250" si="682">H251</f>
        <v>0</v>
      </c>
      <c r="I250" s="24">
        <f t="shared" ref="I250" si="683">I251</f>
        <v>0</v>
      </c>
      <c r="J250" s="24">
        <f t="shared" ref="J250" si="684">J251</f>
        <v>0</v>
      </c>
      <c r="K250" s="24">
        <f t="shared" ref="K250" si="685">K251</f>
        <v>0</v>
      </c>
      <c r="L250" s="24">
        <f t="shared" ref="L250" si="686">L251</f>
        <v>0</v>
      </c>
      <c r="M250" s="24">
        <f t="shared" ref="M250" si="687">M251</f>
        <v>0</v>
      </c>
      <c r="N250" s="24">
        <f t="shared" ref="N250" si="688">N251</f>
        <v>0</v>
      </c>
      <c r="O250" s="27">
        <f t="shared" si="676"/>
        <v>0</v>
      </c>
    </row>
    <row r="251" spans="1:16" ht="24.75">
      <c r="A251" s="34">
        <v>35401</v>
      </c>
      <c r="B251" s="4" t="s">
        <v>176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7">
        <f t="shared" ref="O251:O253" si="689">C251+D251+E251+F251+G251+H251+I251+J251+K251+L251+M251+N251</f>
        <v>0</v>
      </c>
    </row>
    <row r="252" spans="1:16">
      <c r="A252" s="33">
        <v>35500</v>
      </c>
      <c r="B252" s="3" t="s">
        <v>177</v>
      </c>
      <c r="C252" s="24">
        <f t="shared" ref="C252:N252" si="690">C253+C254</f>
        <v>2000</v>
      </c>
      <c r="D252" s="24">
        <f t="shared" si="690"/>
        <v>2000</v>
      </c>
      <c r="E252" s="24">
        <f t="shared" si="690"/>
        <v>2000</v>
      </c>
      <c r="F252" s="24">
        <f t="shared" si="690"/>
        <v>2000</v>
      </c>
      <c r="G252" s="24">
        <f t="shared" si="690"/>
        <v>2000</v>
      </c>
      <c r="H252" s="24">
        <f t="shared" si="690"/>
        <v>2000</v>
      </c>
      <c r="I252" s="24">
        <f t="shared" si="690"/>
        <v>2000</v>
      </c>
      <c r="J252" s="24">
        <f t="shared" si="690"/>
        <v>2000</v>
      </c>
      <c r="K252" s="24">
        <f t="shared" si="690"/>
        <v>2000</v>
      </c>
      <c r="L252" s="24">
        <f t="shared" si="690"/>
        <v>2000</v>
      </c>
      <c r="M252" s="24">
        <f t="shared" si="690"/>
        <v>2000</v>
      </c>
      <c r="N252" s="24">
        <f t="shared" si="690"/>
        <v>2000</v>
      </c>
      <c r="O252" s="27">
        <f t="shared" si="689"/>
        <v>24000</v>
      </c>
    </row>
    <row r="253" spans="1:16">
      <c r="A253" s="34">
        <v>35501</v>
      </c>
      <c r="B253" s="4" t="s">
        <v>178</v>
      </c>
      <c r="C253" s="25">
        <v>2000</v>
      </c>
      <c r="D253" s="25">
        <v>2000</v>
      </c>
      <c r="E253" s="25">
        <v>2000</v>
      </c>
      <c r="F253" s="25">
        <v>2000</v>
      </c>
      <c r="G253" s="25">
        <v>2000</v>
      </c>
      <c r="H253" s="25">
        <v>2000</v>
      </c>
      <c r="I253" s="25">
        <v>2000</v>
      </c>
      <c r="J253" s="25">
        <v>2000</v>
      </c>
      <c r="K253" s="25">
        <v>2000</v>
      </c>
      <c r="L253" s="25">
        <v>2000</v>
      </c>
      <c r="M253" s="25">
        <v>2000</v>
      </c>
      <c r="N253" s="25">
        <v>2000</v>
      </c>
      <c r="O253" s="27">
        <f t="shared" si="689"/>
        <v>24000</v>
      </c>
    </row>
    <row r="254" spans="1:16" ht="24.75">
      <c r="A254" s="34">
        <v>35502</v>
      </c>
      <c r="B254" s="4" t="s">
        <v>179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7">
        <f t="shared" ref="O254:O255" si="691">C254+D254+E254+F254+G254+H254+I254+J254+K254+L254+M254+N254</f>
        <v>0</v>
      </c>
    </row>
    <row r="255" spans="1:16">
      <c r="A255" s="33">
        <v>35600</v>
      </c>
      <c r="B255" s="3" t="s">
        <v>180</v>
      </c>
      <c r="C255" s="24">
        <f t="shared" ref="C255" si="692">C256</f>
        <v>0</v>
      </c>
      <c r="D255" s="24">
        <f t="shared" ref="D255" si="693">D256</f>
        <v>0</v>
      </c>
      <c r="E255" s="24">
        <f t="shared" ref="E255" si="694">E256</f>
        <v>0</v>
      </c>
      <c r="F255" s="24">
        <f t="shared" ref="F255" si="695">F256</f>
        <v>0</v>
      </c>
      <c r="G255" s="24">
        <f t="shared" ref="G255" si="696">G256</f>
        <v>0</v>
      </c>
      <c r="H255" s="24">
        <f t="shared" ref="H255" si="697">H256</f>
        <v>0</v>
      </c>
      <c r="I255" s="24">
        <f t="shared" ref="I255" si="698">I256</f>
        <v>0</v>
      </c>
      <c r="J255" s="24">
        <f t="shared" ref="J255" si="699">J256</f>
        <v>0</v>
      </c>
      <c r="K255" s="24">
        <f t="shared" ref="K255" si="700">K256</f>
        <v>0</v>
      </c>
      <c r="L255" s="24">
        <f t="shared" ref="L255" si="701">L256</f>
        <v>0</v>
      </c>
      <c r="M255" s="24">
        <f t="shared" ref="M255" si="702">M256</f>
        <v>0</v>
      </c>
      <c r="N255" s="24">
        <f t="shared" ref="N255" si="703">N256</f>
        <v>0</v>
      </c>
      <c r="O255" s="27">
        <f t="shared" si="691"/>
        <v>0</v>
      </c>
    </row>
    <row r="256" spans="1:16">
      <c r="A256" s="34">
        <v>35601</v>
      </c>
      <c r="B256" s="4" t="s">
        <v>180</v>
      </c>
      <c r="C256" s="25">
        <v>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7">
        <f t="shared" ref="O256:O257" si="704">C256+D256+E256+F256+G256+H256+I256+J256+K256+L256+M256+N256</f>
        <v>0</v>
      </c>
    </row>
    <row r="257" spans="1:15">
      <c r="A257" s="33">
        <v>35700</v>
      </c>
      <c r="B257" s="21" t="s">
        <v>181</v>
      </c>
      <c r="C257" s="24">
        <f t="shared" ref="C257:N257" si="705">C258+C259</f>
        <v>0</v>
      </c>
      <c r="D257" s="24">
        <f t="shared" si="705"/>
        <v>0</v>
      </c>
      <c r="E257" s="24">
        <f t="shared" si="705"/>
        <v>0</v>
      </c>
      <c r="F257" s="24">
        <f t="shared" si="705"/>
        <v>0</v>
      </c>
      <c r="G257" s="24">
        <f t="shared" si="705"/>
        <v>0</v>
      </c>
      <c r="H257" s="24">
        <f t="shared" si="705"/>
        <v>0</v>
      </c>
      <c r="I257" s="24">
        <f t="shared" si="705"/>
        <v>0</v>
      </c>
      <c r="J257" s="24">
        <f t="shared" si="705"/>
        <v>0</v>
      </c>
      <c r="K257" s="24">
        <f t="shared" si="705"/>
        <v>0</v>
      </c>
      <c r="L257" s="24">
        <f t="shared" si="705"/>
        <v>0</v>
      </c>
      <c r="M257" s="24">
        <f t="shared" si="705"/>
        <v>0</v>
      </c>
      <c r="N257" s="24">
        <f t="shared" si="705"/>
        <v>0</v>
      </c>
      <c r="O257" s="27">
        <f t="shared" si="704"/>
        <v>0</v>
      </c>
    </row>
    <row r="258" spans="1:15" ht="24.75">
      <c r="A258" s="34">
        <v>35701</v>
      </c>
      <c r="B258" s="4" t="s">
        <v>181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7">
        <f t="shared" ref="O258:O260" si="706">C258+D258+E258+F258+G258+H258+I258+J258+K258+L258+M258+N258</f>
        <v>0</v>
      </c>
    </row>
    <row r="259" spans="1:15">
      <c r="A259" s="34">
        <v>35702</v>
      </c>
      <c r="B259" s="4" t="s">
        <v>182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7">
        <f t="shared" si="706"/>
        <v>0</v>
      </c>
    </row>
    <row r="260" spans="1:15">
      <c r="A260" s="33">
        <v>35800</v>
      </c>
      <c r="B260" s="3" t="s">
        <v>183</v>
      </c>
      <c r="C260" s="24">
        <f t="shared" ref="C260" si="707">C261</f>
        <v>0</v>
      </c>
      <c r="D260" s="24">
        <f t="shared" ref="D260" si="708">D261</f>
        <v>0</v>
      </c>
      <c r="E260" s="24">
        <f t="shared" ref="E260" si="709">E261</f>
        <v>0</v>
      </c>
      <c r="F260" s="24">
        <f t="shared" ref="F260" si="710">F261</f>
        <v>0</v>
      </c>
      <c r="G260" s="24">
        <f t="shared" ref="G260" si="711">G261</f>
        <v>0</v>
      </c>
      <c r="H260" s="24">
        <f t="shared" ref="H260" si="712">H261</f>
        <v>0</v>
      </c>
      <c r="I260" s="24">
        <f t="shared" ref="I260" si="713">I261</f>
        <v>0</v>
      </c>
      <c r="J260" s="24">
        <f t="shared" ref="J260" si="714">J261</f>
        <v>0</v>
      </c>
      <c r="K260" s="24">
        <f t="shared" ref="K260" si="715">K261</f>
        <v>0</v>
      </c>
      <c r="L260" s="24">
        <f t="shared" ref="L260" si="716">L261</f>
        <v>0</v>
      </c>
      <c r="M260" s="24">
        <f t="shared" ref="M260" si="717">M261</f>
        <v>0</v>
      </c>
      <c r="N260" s="24">
        <f t="shared" ref="N260" si="718">N261</f>
        <v>0</v>
      </c>
      <c r="O260" s="27">
        <f t="shared" si="706"/>
        <v>0</v>
      </c>
    </row>
    <row r="261" spans="1:15">
      <c r="A261" s="34">
        <v>35801</v>
      </c>
      <c r="B261" s="4" t="s">
        <v>184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7">
        <f t="shared" ref="O261:O264" si="719">C261+D261+E261+F261+G261+H261+I261+J261+K261+L261+M261+N261</f>
        <v>0</v>
      </c>
    </row>
    <row r="262" spans="1:15">
      <c r="A262" s="33">
        <v>35900</v>
      </c>
      <c r="B262" s="3" t="s">
        <v>185</v>
      </c>
      <c r="C262" s="24">
        <f t="shared" ref="C262" si="720">C263</f>
        <v>28200</v>
      </c>
      <c r="D262" s="24">
        <f t="shared" ref="D262" si="721">D263</f>
        <v>28200</v>
      </c>
      <c r="E262" s="24">
        <f t="shared" ref="E262" si="722">E263</f>
        <v>28200</v>
      </c>
      <c r="F262" s="24">
        <f t="shared" ref="F262" si="723">F263</f>
        <v>28200</v>
      </c>
      <c r="G262" s="24">
        <f t="shared" ref="G262" si="724">G263</f>
        <v>28200</v>
      </c>
      <c r="H262" s="24">
        <f t="shared" ref="H262" si="725">H263</f>
        <v>28200</v>
      </c>
      <c r="I262" s="24">
        <f t="shared" ref="I262" si="726">I263</f>
        <v>28200</v>
      </c>
      <c r="J262" s="24">
        <f t="shared" ref="J262" si="727">J263</f>
        <v>28200</v>
      </c>
      <c r="K262" s="24">
        <f t="shared" ref="K262" si="728">K263</f>
        <v>28200</v>
      </c>
      <c r="L262" s="24">
        <f t="shared" ref="L262" si="729">L263</f>
        <v>28200</v>
      </c>
      <c r="M262" s="24">
        <f t="shared" ref="M262" si="730">M263</f>
        <v>28200</v>
      </c>
      <c r="N262" s="24">
        <f t="shared" ref="N262" si="731">N263</f>
        <v>28200</v>
      </c>
      <c r="O262" s="27">
        <f t="shared" si="719"/>
        <v>338400</v>
      </c>
    </row>
    <row r="263" spans="1:15">
      <c r="A263" s="34">
        <v>35901</v>
      </c>
      <c r="B263" s="4" t="s">
        <v>185</v>
      </c>
      <c r="C263" s="25">
        <v>28200</v>
      </c>
      <c r="D263" s="25">
        <v>28200</v>
      </c>
      <c r="E263" s="25">
        <v>28200</v>
      </c>
      <c r="F263" s="25">
        <v>28200</v>
      </c>
      <c r="G263" s="25">
        <v>28200</v>
      </c>
      <c r="H263" s="25">
        <v>28200</v>
      </c>
      <c r="I263" s="25">
        <v>28200</v>
      </c>
      <c r="J263" s="25">
        <v>28200</v>
      </c>
      <c r="K263" s="25">
        <v>28200</v>
      </c>
      <c r="L263" s="25">
        <v>28200</v>
      </c>
      <c r="M263" s="25">
        <v>28200</v>
      </c>
      <c r="N263" s="25">
        <v>28200</v>
      </c>
      <c r="O263" s="27">
        <f t="shared" si="719"/>
        <v>338400</v>
      </c>
    </row>
    <row r="264" spans="1:15">
      <c r="A264" s="33">
        <v>36000</v>
      </c>
      <c r="B264" s="3" t="s">
        <v>189</v>
      </c>
      <c r="C264" s="24">
        <f t="shared" ref="C264:N264" si="732">C265+C267+C269+C271+C273+C275+C277</f>
        <v>5000</v>
      </c>
      <c r="D264" s="24">
        <f t="shared" si="732"/>
        <v>0</v>
      </c>
      <c r="E264" s="24">
        <f t="shared" si="732"/>
        <v>5000</v>
      </c>
      <c r="F264" s="24">
        <f t="shared" si="732"/>
        <v>0</v>
      </c>
      <c r="G264" s="24">
        <f t="shared" si="732"/>
        <v>5000</v>
      </c>
      <c r="H264" s="24">
        <f t="shared" si="732"/>
        <v>0</v>
      </c>
      <c r="I264" s="24">
        <f t="shared" si="732"/>
        <v>5000</v>
      </c>
      <c r="J264" s="24">
        <f t="shared" si="732"/>
        <v>0</v>
      </c>
      <c r="K264" s="24">
        <f t="shared" si="732"/>
        <v>5000</v>
      </c>
      <c r="L264" s="24">
        <f t="shared" si="732"/>
        <v>0</v>
      </c>
      <c r="M264" s="24">
        <f t="shared" si="732"/>
        <v>5000</v>
      </c>
      <c r="N264" s="24">
        <f t="shared" si="732"/>
        <v>0</v>
      </c>
      <c r="O264" s="27">
        <f t="shared" si="719"/>
        <v>30000</v>
      </c>
    </row>
    <row r="265" spans="1:15" ht="24.75">
      <c r="A265" s="33">
        <v>36100</v>
      </c>
      <c r="B265" s="3" t="s">
        <v>186</v>
      </c>
      <c r="C265" s="24">
        <f t="shared" ref="C265" si="733">C266</f>
        <v>5000</v>
      </c>
      <c r="D265" s="24">
        <f t="shared" ref="D265" si="734">D266</f>
        <v>0</v>
      </c>
      <c r="E265" s="24">
        <f t="shared" ref="E265" si="735">E266</f>
        <v>5000</v>
      </c>
      <c r="F265" s="24">
        <f t="shared" ref="F265" si="736">F266</f>
        <v>0</v>
      </c>
      <c r="G265" s="24">
        <f t="shared" ref="G265" si="737">G266</f>
        <v>5000</v>
      </c>
      <c r="H265" s="24">
        <f t="shared" ref="H265" si="738">H266</f>
        <v>0</v>
      </c>
      <c r="I265" s="24">
        <f t="shared" ref="I265" si="739">I266</f>
        <v>5000</v>
      </c>
      <c r="J265" s="24">
        <f t="shared" ref="J265" si="740">J266</f>
        <v>0</v>
      </c>
      <c r="K265" s="24">
        <f t="shared" ref="K265" si="741">K266</f>
        <v>5000</v>
      </c>
      <c r="L265" s="24">
        <f t="shared" ref="L265" si="742">L266</f>
        <v>0</v>
      </c>
      <c r="M265" s="24">
        <f t="shared" ref="M265" si="743">M266</f>
        <v>5000</v>
      </c>
      <c r="N265" s="24">
        <f t="shared" ref="N265" si="744">N266</f>
        <v>0</v>
      </c>
      <c r="O265" s="27">
        <f t="shared" ref="O265" si="745">C265+D265+E265+F265+G265+H265+I265+J265+K265+L265+M265+N265</f>
        <v>30000</v>
      </c>
    </row>
    <row r="266" spans="1:15">
      <c r="A266" s="34">
        <v>36101</v>
      </c>
      <c r="B266" s="4" t="s">
        <v>187</v>
      </c>
      <c r="C266" s="25">
        <v>5000</v>
      </c>
      <c r="D266" s="25">
        <v>0</v>
      </c>
      <c r="E266" s="25">
        <v>5000</v>
      </c>
      <c r="F266" s="25">
        <v>0</v>
      </c>
      <c r="G266" s="25">
        <v>5000</v>
      </c>
      <c r="H266" s="25">
        <v>0</v>
      </c>
      <c r="I266" s="25">
        <v>5000</v>
      </c>
      <c r="J266" s="25">
        <v>0</v>
      </c>
      <c r="K266" s="25">
        <v>5000</v>
      </c>
      <c r="L266" s="25">
        <v>0</v>
      </c>
      <c r="M266" s="25">
        <v>5000</v>
      </c>
      <c r="N266" s="25">
        <v>0</v>
      </c>
      <c r="O266" s="27">
        <f t="shared" ref="O266:O267" si="746">C266+D266+E266+F266+G266+H266+I266+J266+K266+L266+M266+N266</f>
        <v>30000</v>
      </c>
    </row>
    <row r="267" spans="1:15" ht="24.75">
      <c r="A267" s="33">
        <v>36200</v>
      </c>
      <c r="B267" s="3" t="s">
        <v>188</v>
      </c>
      <c r="C267" s="24">
        <f t="shared" ref="C267" si="747">C268</f>
        <v>0</v>
      </c>
      <c r="D267" s="24">
        <f t="shared" ref="D267" si="748">D268</f>
        <v>0</v>
      </c>
      <c r="E267" s="24">
        <f t="shared" ref="E267" si="749">E268</f>
        <v>0</v>
      </c>
      <c r="F267" s="24">
        <f t="shared" ref="F267" si="750">F268</f>
        <v>0</v>
      </c>
      <c r="G267" s="24">
        <f t="shared" ref="G267" si="751">G268</f>
        <v>0</v>
      </c>
      <c r="H267" s="24">
        <f t="shared" ref="H267" si="752">H268</f>
        <v>0</v>
      </c>
      <c r="I267" s="24">
        <f t="shared" ref="I267" si="753">I268</f>
        <v>0</v>
      </c>
      <c r="J267" s="24">
        <f t="shared" ref="J267" si="754">J268</f>
        <v>0</v>
      </c>
      <c r="K267" s="24">
        <f t="shared" ref="K267" si="755">K268</f>
        <v>0</v>
      </c>
      <c r="L267" s="24">
        <f t="shared" ref="L267" si="756">L268</f>
        <v>0</v>
      </c>
      <c r="M267" s="24">
        <f t="shared" ref="M267" si="757">M268</f>
        <v>0</v>
      </c>
      <c r="N267" s="24">
        <f t="shared" ref="N267" si="758">N268</f>
        <v>0</v>
      </c>
      <c r="O267" s="27">
        <f t="shared" si="746"/>
        <v>0</v>
      </c>
    </row>
    <row r="268" spans="1:15" ht="24.75">
      <c r="A268" s="34">
        <v>36201</v>
      </c>
      <c r="B268" s="4" t="s">
        <v>188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7">
        <f t="shared" ref="O268:O269" si="759">C268+D268+E268+F268+G268+H268+I268+J268+K268+L268+M268+N268</f>
        <v>0</v>
      </c>
    </row>
    <row r="269" spans="1:15">
      <c r="A269" s="33">
        <v>36300</v>
      </c>
      <c r="B269" s="3" t="s">
        <v>190</v>
      </c>
      <c r="C269" s="24">
        <f t="shared" ref="C269" si="760">C270</f>
        <v>0</v>
      </c>
      <c r="D269" s="24">
        <f t="shared" ref="D269" si="761">D270</f>
        <v>0</v>
      </c>
      <c r="E269" s="24">
        <f t="shared" ref="E269" si="762">E270</f>
        <v>0</v>
      </c>
      <c r="F269" s="24">
        <f t="shared" ref="F269" si="763">F270</f>
        <v>0</v>
      </c>
      <c r="G269" s="24">
        <f t="shared" ref="G269" si="764">G270</f>
        <v>0</v>
      </c>
      <c r="H269" s="24">
        <f t="shared" ref="H269" si="765">H270</f>
        <v>0</v>
      </c>
      <c r="I269" s="24">
        <f t="shared" ref="I269" si="766">I270</f>
        <v>0</v>
      </c>
      <c r="J269" s="24">
        <f t="shared" ref="J269" si="767">J270</f>
        <v>0</v>
      </c>
      <c r="K269" s="24">
        <f t="shared" ref="K269" si="768">K270</f>
        <v>0</v>
      </c>
      <c r="L269" s="24">
        <f t="shared" ref="L269" si="769">L270</f>
        <v>0</v>
      </c>
      <c r="M269" s="24">
        <f t="shared" ref="M269" si="770">M270</f>
        <v>0</v>
      </c>
      <c r="N269" s="24">
        <f t="shared" ref="N269" si="771">N270</f>
        <v>0</v>
      </c>
      <c r="O269" s="27">
        <f t="shared" si="759"/>
        <v>0</v>
      </c>
    </row>
    <row r="270" spans="1:15">
      <c r="A270" s="34">
        <v>36301</v>
      </c>
      <c r="B270" s="4" t="s">
        <v>190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7">
        <f t="shared" ref="O270:O271" si="772">C270+D270+E270+F270+G270+H270+I270+J270+K270+L270+M270+N270</f>
        <v>0</v>
      </c>
    </row>
    <row r="271" spans="1:15">
      <c r="A271" s="33">
        <v>36400</v>
      </c>
      <c r="B271" s="3" t="s">
        <v>191</v>
      </c>
      <c r="C271" s="24">
        <f t="shared" ref="C271" si="773">C272</f>
        <v>0</v>
      </c>
      <c r="D271" s="24">
        <f t="shared" ref="D271" si="774">D272</f>
        <v>0</v>
      </c>
      <c r="E271" s="24">
        <f t="shared" ref="E271" si="775">E272</f>
        <v>0</v>
      </c>
      <c r="F271" s="24">
        <f t="shared" ref="F271" si="776">F272</f>
        <v>0</v>
      </c>
      <c r="G271" s="24">
        <f t="shared" ref="G271" si="777">G272</f>
        <v>0</v>
      </c>
      <c r="H271" s="24">
        <f t="shared" ref="H271" si="778">H272</f>
        <v>0</v>
      </c>
      <c r="I271" s="24">
        <f t="shared" ref="I271" si="779">I272</f>
        <v>0</v>
      </c>
      <c r="J271" s="24">
        <f t="shared" ref="J271" si="780">J272</f>
        <v>0</v>
      </c>
      <c r="K271" s="24">
        <f t="shared" ref="K271" si="781">K272</f>
        <v>0</v>
      </c>
      <c r="L271" s="24">
        <f t="shared" ref="L271" si="782">L272</f>
        <v>0</v>
      </c>
      <c r="M271" s="24">
        <f t="shared" ref="M271" si="783">M272</f>
        <v>0</v>
      </c>
      <c r="N271" s="24">
        <f t="shared" ref="N271" si="784">N272</f>
        <v>0</v>
      </c>
      <c r="O271" s="27">
        <f t="shared" si="772"/>
        <v>0</v>
      </c>
    </row>
    <row r="272" spans="1:15">
      <c r="A272" s="34">
        <v>36401</v>
      </c>
      <c r="B272" s="4" t="s">
        <v>191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7">
        <f t="shared" ref="O272:O273" si="785">C272+D272+E272+F272+G272+H272+I272+J272+K272+L272+M272+N272</f>
        <v>0</v>
      </c>
    </row>
    <row r="273" spans="1:16">
      <c r="A273" s="33">
        <v>36500</v>
      </c>
      <c r="B273" s="3" t="s">
        <v>192</v>
      </c>
      <c r="C273" s="24">
        <f t="shared" ref="C273" si="786">C274</f>
        <v>0</v>
      </c>
      <c r="D273" s="24">
        <f t="shared" ref="D273" si="787">D274</f>
        <v>0</v>
      </c>
      <c r="E273" s="24">
        <f t="shared" ref="E273" si="788">E274</f>
        <v>0</v>
      </c>
      <c r="F273" s="24">
        <f t="shared" ref="F273" si="789">F274</f>
        <v>0</v>
      </c>
      <c r="G273" s="24">
        <f t="shared" ref="G273" si="790">G274</f>
        <v>0</v>
      </c>
      <c r="H273" s="24">
        <f t="shared" ref="H273" si="791">H274</f>
        <v>0</v>
      </c>
      <c r="I273" s="24">
        <f t="shared" ref="I273" si="792">I274</f>
        <v>0</v>
      </c>
      <c r="J273" s="24">
        <f t="shared" ref="J273" si="793">J274</f>
        <v>0</v>
      </c>
      <c r="K273" s="24">
        <f t="shared" ref="K273" si="794">K274</f>
        <v>0</v>
      </c>
      <c r="L273" s="24">
        <f t="shared" ref="L273" si="795">L274</f>
        <v>0</v>
      </c>
      <c r="M273" s="24">
        <f t="shared" ref="M273" si="796">M274</f>
        <v>0</v>
      </c>
      <c r="N273" s="24">
        <f t="shared" ref="N273" si="797">N274</f>
        <v>0</v>
      </c>
      <c r="O273" s="27">
        <f t="shared" si="785"/>
        <v>0</v>
      </c>
    </row>
    <row r="274" spans="1:16">
      <c r="A274" s="34">
        <v>36501</v>
      </c>
      <c r="B274" s="4" t="s">
        <v>192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7">
        <f t="shared" ref="O274:O275" si="798">C274+D274+E274+F274+G274+H274+I274+J274+K274+L274+M274+N274</f>
        <v>0</v>
      </c>
    </row>
    <row r="275" spans="1:16">
      <c r="A275" s="33">
        <v>36600</v>
      </c>
      <c r="B275" s="3" t="s">
        <v>193</v>
      </c>
      <c r="C275" s="24">
        <f t="shared" ref="C275" si="799">C276</f>
        <v>0</v>
      </c>
      <c r="D275" s="24">
        <f t="shared" ref="D275" si="800">D276</f>
        <v>0</v>
      </c>
      <c r="E275" s="24">
        <f t="shared" ref="E275" si="801">E276</f>
        <v>0</v>
      </c>
      <c r="F275" s="24">
        <f t="shared" ref="F275" si="802">F276</f>
        <v>0</v>
      </c>
      <c r="G275" s="24">
        <f t="shared" ref="G275" si="803">G276</f>
        <v>0</v>
      </c>
      <c r="H275" s="24">
        <f t="shared" ref="H275" si="804">H276</f>
        <v>0</v>
      </c>
      <c r="I275" s="24">
        <f t="shared" ref="I275" si="805">I276</f>
        <v>0</v>
      </c>
      <c r="J275" s="24">
        <f t="shared" ref="J275" si="806">J276</f>
        <v>0</v>
      </c>
      <c r="K275" s="24">
        <f t="shared" ref="K275" si="807">K276</f>
        <v>0</v>
      </c>
      <c r="L275" s="24">
        <f t="shared" ref="L275" si="808">L276</f>
        <v>0</v>
      </c>
      <c r="M275" s="24">
        <f t="shared" ref="M275" si="809">M276</f>
        <v>0</v>
      </c>
      <c r="N275" s="24">
        <f t="shared" ref="N275" si="810">N276</f>
        <v>0</v>
      </c>
      <c r="O275" s="27">
        <f t="shared" si="798"/>
        <v>0</v>
      </c>
    </row>
    <row r="276" spans="1:16">
      <c r="A276" s="34">
        <v>36601</v>
      </c>
      <c r="B276" s="4" t="s">
        <v>193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7">
        <f t="shared" ref="O276:O277" si="811">C276+D276+E276+F276+G276+H276+I276+J276+K276+L276+M276+N276</f>
        <v>0</v>
      </c>
    </row>
    <row r="277" spans="1:16">
      <c r="A277" s="33">
        <v>36900</v>
      </c>
      <c r="B277" s="3" t="s">
        <v>194</v>
      </c>
      <c r="C277" s="24">
        <f t="shared" ref="C277" si="812">C278</f>
        <v>0</v>
      </c>
      <c r="D277" s="24">
        <f t="shared" ref="D277" si="813">D278</f>
        <v>0</v>
      </c>
      <c r="E277" s="24">
        <f t="shared" ref="E277" si="814">E278</f>
        <v>0</v>
      </c>
      <c r="F277" s="24">
        <f t="shared" ref="F277" si="815">F278</f>
        <v>0</v>
      </c>
      <c r="G277" s="24">
        <f t="shared" ref="G277" si="816">G278</f>
        <v>0</v>
      </c>
      <c r="H277" s="24">
        <f t="shared" ref="H277" si="817">H278</f>
        <v>0</v>
      </c>
      <c r="I277" s="24">
        <f t="shared" ref="I277" si="818">I278</f>
        <v>0</v>
      </c>
      <c r="J277" s="24">
        <f t="shared" ref="J277" si="819">J278</f>
        <v>0</v>
      </c>
      <c r="K277" s="24">
        <f t="shared" ref="K277" si="820">K278</f>
        <v>0</v>
      </c>
      <c r="L277" s="24">
        <f t="shared" ref="L277" si="821">L278</f>
        <v>0</v>
      </c>
      <c r="M277" s="24">
        <f t="shared" ref="M277" si="822">M278</f>
        <v>0</v>
      </c>
      <c r="N277" s="24">
        <f t="shared" ref="N277" si="823">N278</f>
        <v>0</v>
      </c>
      <c r="O277" s="27">
        <f t="shared" si="811"/>
        <v>0</v>
      </c>
    </row>
    <row r="278" spans="1:16">
      <c r="A278" s="34">
        <v>36901</v>
      </c>
      <c r="B278" s="4" t="s">
        <v>194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7">
        <f t="shared" ref="O278:O279" si="824">C278+D278+E278+F278+G278+H278+I278+J278+K278+L278+M278+N278</f>
        <v>0</v>
      </c>
    </row>
    <row r="279" spans="1:16">
      <c r="A279" s="33">
        <v>37000</v>
      </c>
      <c r="B279" s="3" t="s">
        <v>195</v>
      </c>
      <c r="C279" s="24">
        <f>C280+C282+C284+C286+C288+C290+C292+C294+C297</f>
        <v>47144</v>
      </c>
      <c r="D279" s="24">
        <f t="shared" ref="D279:N279" si="825">D280+D282+D284+D286+D288+D290+D292+D294+D297</f>
        <v>51146</v>
      </c>
      <c r="E279" s="24">
        <f t="shared" si="825"/>
        <v>51420</v>
      </c>
      <c r="F279" s="24">
        <f t="shared" si="825"/>
        <v>14700</v>
      </c>
      <c r="G279" s="24">
        <f t="shared" si="825"/>
        <v>42700</v>
      </c>
      <c r="H279" s="24">
        <f t="shared" si="825"/>
        <v>12500</v>
      </c>
      <c r="I279" s="24">
        <f t="shared" si="825"/>
        <v>14500</v>
      </c>
      <c r="J279" s="24">
        <f t="shared" si="825"/>
        <v>9700</v>
      </c>
      <c r="K279" s="24">
        <f t="shared" si="825"/>
        <v>20500</v>
      </c>
      <c r="L279" s="24">
        <f t="shared" si="825"/>
        <v>4500</v>
      </c>
      <c r="M279" s="24">
        <f t="shared" si="825"/>
        <v>24500</v>
      </c>
      <c r="N279" s="24">
        <f t="shared" si="825"/>
        <v>4500</v>
      </c>
      <c r="O279" s="27">
        <f t="shared" si="824"/>
        <v>297810</v>
      </c>
      <c r="P279" s="20"/>
    </row>
    <row r="280" spans="1:16">
      <c r="A280" s="33">
        <v>37100</v>
      </c>
      <c r="B280" s="3" t="s">
        <v>196</v>
      </c>
      <c r="C280" s="24">
        <f t="shared" ref="C280:N282" si="826">C281</f>
        <v>0</v>
      </c>
      <c r="D280" s="24">
        <f t="shared" si="826"/>
        <v>22594</v>
      </c>
      <c r="E280" s="24">
        <f t="shared" si="826"/>
        <v>18000</v>
      </c>
      <c r="F280" s="24">
        <f t="shared" si="826"/>
        <v>2600</v>
      </c>
      <c r="G280" s="24">
        <f t="shared" si="826"/>
        <v>15000</v>
      </c>
      <c r="H280" s="24">
        <f t="shared" si="826"/>
        <v>3000</v>
      </c>
      <c r="I280" s="24">
        <f t="shared" si="826"/>
        <v>0</v>
      </c>
      <c r="J280" s="24">
        <f t="shared" si="826"/>
        <v>0</v>
      </c>
      <c r="K280" s="24">
        <f t="shared" si="826"/>
        <v>5000</v>
      </c>
      <c r="L280" s="24">
        <f t="shared" si="826"/>
        <v>0</v>
      </c>
      <c r="M280" s="24">
        <f t="shared" si="826"/>
        <v>10000</v>
      </c>
      <c r="N280" s="24">
        <f t="shared" si="826"/>
        <v>0</v>
      </c>
      <c r="O280" s="27">
        <f t="shared" ref="O280" si="827">C280+D280+E280+F280+G280+H280+I280+J280+K280+L280+M280+N280</f>
        <v>76194</v>
      </c>
    </row>
    <row r="281" spans="1:16">
      <c r="A281" s="34">
        <v>37101</v>
      </c>
      <c r="B281" s="4" t="s">
        <v>196</v>
      </c>
      <c r="C281" s="25">
        <v>0</v>
      </c>
      <c r="D281" s="25">
        <v>22594</v>
      </c>
      <c r="E281" s="25">
        <v>18000</v>
      </c>
      <c r="F281" s="25">
        <v>2600</v>
      </c>
      <c r="G281" s="25">
        <v>15000</v>
      </c>
      <c r="H281" s="25">
        <v>3000</v>
      </c>
      <c r="I281" s="25">
        <v>0</v>
      </c>
      <c r="J281" s="25">
        <v>0</v>
      </c>
      <c r="K281" s="25">
        <v>5000</v>
      </c>
      <c r="L281" s="25">
        <v>0</v>
      </c>
      <c r="M281" s="25">
        <v>10000</v>
      </c>
      <c r="N281" s="25">
        <v>0</v>
      </c>
      <c r="O281" s="27">
        <f t="shared" ref="O281:O284" si="828">C281+D281+E281+F281+G281+H281+I281+J281+K281+L281+M281+N281</f>
        <v>76194</v>
      </c>
    </row>
    <row r="282" spans="1:16">
      <c r="A282" s="33">
        <v>37200</v>
      </c>
      <c r="B282" s="3" t="s">
        <v>197</v>
      </c>
      <c r="C282" s="24">
        <f t="shared" si="826"/>
        <v>20200</v>
      </c>
      <c r="D282" s="24">
        <f t="shared" si="826"/>
        <v>16052</v>
      </c>
      <c r="E282" s="24">
        <f t="shared" si="826"/>
        <v>22420</v>
      </c>
      <c r="F282" s="24">
        <f t="shared" si="826"/>
        <v>2600</v>
      </c>
      <c r="G282" s="24">
        <f t="shared" si="826"/>
        <v>12200</v>
      </c>
      <c r="H282" s="24">
        <f t="shared" si="826"/>
        <v>0</v>
      </c>
      <c r="I282" s="24">
        <f t="shared" si="826"/>
        <v>10000</v>
      </c>
      <c r="J282" s="24">
        <f t="shared" si="826"/>
        <v>5200</v>
      </c>
      <c r="K282" s="24">
        <f t="shared" si="826"/>
        <v>8000</v>
      </c>
      <c r="L282" s="24">
        <f t="shared" si="826"/>
        <v>0</v>
      </c>
      <c r="M282" s="24">
        <f t="shared" si="826"/>
        <v>10000</v>
      </c>
      <c r="N282" s="24">
        <f t="shared" si="826"/>
        <v>0</v>
      </c>
      <c r="O282" s="27">
        <f t="shared" si="828"/>
        <v>106672</v>
      </c>
    </row>
    <row r="283" spans="1:16">
      <c r="A283" s="34">
        <v>37201</v>
      </c>
      <c r="B283" s="4" t="s">
        <v>197</v>
      </c>
      <c r="C283" s="25">
        <v>20200</v>
      </c>
      <c r="D283" s="25">
        <v>16052</v>
      </c>
      <c r="E283" s="25">
        <v>22420</v>
      </c>
      <c r="F283" s="25">
        <v>2600</v>
      </c>
      <c r="G283" s="25">
        <v>12200</v>
      </c>
      <c r="H283" s="25">
        <v>0</v>
      </c>
      <c r="I283" s="25">
        <v>10000</v>
      </c>
      <c r="J283" s="25">
        <v>5200</v>
      </c>
      <c r="K283" s="25">
        <v>8000</v>
      </c>
      <c r="L283" s="25">
        <v>0</v>
      </c>
      <c r="M283" s="25">
        <v>10000</v>
      </c>
      <c r="N283" s="29">
        <v>0</v>
      </c>
      <c r="O283" s="27">
        <f t="shared" si="828"/>
        <v>106672</v>
      </c>
    </row>
    <row r="284" spans="1:16">
      <c r="A284" s="33">
        <v>37300</v>
      </c>
      <c r="B284" s="3" t="s">
        <v>198</v>
      </c>
      <c r="C284" s="24">
        <f t="shared" ref="C284:N284" si="829">C285</f>
        <v>0</v>
      </c>
      <c r="D284" s="24">
        <f t="shared" si="829"/>
        <v>0</v>
      </c>
      <c r="E284" s="24">
        <f t="shared" si="829"/>
        <v>0</v>
      </c>
      <c r="F284" s="24">
        <f t="shared" si="829"/>
        <v>0</v>
      </c>
      <c r="G284" s="24">
        <f t="shared" si="829"/>
        <v>0</v>
      </c>
      <c r="H284" s="24">
        <f t="shared" si="829"/>
        <v>0</v>
      </c>
      <c r="I284" s="24">
        <f t="shared" si="829"/>
        <v>0</v>
      </c>
      <c r="J284" s="24">
        <f t="shared" si="829"/>
        <v>0</v>
      </c>
      <c r="K284" s="24">
        <f t="shared" si="829"/>
        <v>0</v>
      </c>
      <c r="L284" s="24">
        <f t="shared" si="829"/>
        <v>0</v>
      </c>
      <c r="M284" s="24">
        <f t="shared" si="829"/>
        <v>0</v>
      </c>
      <c r="N284" s="24">
        <f t="shared" si="829"/>
        <v>0</v>
      </c>
      <c r="O284" s="27">
        <f t="shared" si="828"/>
        <v>0</v>
      </c>
    </row>
    <row r="285" spans="1:16">
      <c r="A285" s="34">
        <v>37301</v>
      </c>
      <c r="B285" s="4" t="s">
        <v>198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7">
        <f t="shared" ref="O285:O286" si="830">C285+D285+E285+F285+G285+H285+I285+J285+K285+L285+M285+N285</f>
        <v>0</v>
      </c>
    </row>
    <row r="286" spans="1:16">
      <c r="A286" s="33">
        <v>37400</v>
      </c>
      <c r="B286" s="3" t="s">
        <v>199</v>
      </c>
      <c r="C286" s="24">
        <f t="shared" ref="C286:N292" si="831">C287</f>
        <v>0</v>
      </c>
      <c r="D286" s="24">
        <f t="shared" si="831"/>
        <v>0</v>
      </c>
      <c r="E286" s="24">
        <f t="shared" si="831"/>
        <v>0</v>
      </c>
      <c r="F286" s="24">
        <f t="shared" si="831"/>
        <v>0</v>
      </c>
      <c r="G286" s="24">
        <f t="shared" si="831"/>
        <v>0</v>
      </c>
      <c r="H286" s="24">
        <f t="shared" si="831"/>
        <v>0</v>
      </c>
      <c r="I286" s="24">
        <f t="shared" si="831"/>
        <v>0</v>
      </c>
      <c r="J286" s="24">
        <f t="shared" si="831"/>
        <v>0</v>
      </c>
      <c r="K286" s="24">
        <f t="shared" si="831"/>
        <v>0</v>
      </c>
      <c r="L286" s="24">
        <f t="shared" si="831"/>
        <v>0</v>
      </c>
      <c r="M286" s="24">
        <f t="shared" si="831"/>
        <v>0</v>
      </c>
      <c r="N286" s="24">
        <f t="shared" si="831"/>
        <v>0</v>
      </c>
      <c r="O286" s="27">
        <f t="shared" si="830"/>
        <v>0</v>
      </c>
    </row>
    <row r="287" spans="1:16">
      <c r="A287" s="34">
        <v>37401</v>
      </c>
      <c r="B287" s="4" t="s">
        <v>199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7">
        <f t="shared" ref="O287:O290" si="832">C287+D287+E287+F287+G287+H287+I287+J287+K287+L287+M287+N287</f>
        <v>0</v>
      </c>
    </row>
    <row r="288" spans="1:16">
      <c r="A288" s="33">
        <v>37500</v>
      </c>
      <c r="B288" s="3" t="s">
        <v>200</v>
      </c>
      <c r="C288" s="24">
        <f t="shared" si="831"/>
        <v>17444</v>
      </c>
      <c r="D288" s="24">
        <f t="shared" si="831"/>
        <v>4000</v>
      </c>
      <c r="E288" s="24">
        <f t="shared" si="831"/>
        <v>2500</v>
      </c>
      <c r="F288" s="24">
        <f t="shared" si="831"/>
        <v>4500</v>
      </c>
      <c r="G288" s="24">
        <f t="shared" si="831"/>
        <v>10500</v>
      </c>
      <c r="H288" s="24">
        <f t="shared" si="831"/>
        <v>7500</v>
      </c>
      <c r="I288" s="24">
        <f t="shared" si="831"/>
        <v>2500</v>
      </c>
      <c r="J288" s="24">
        <f t="shared" si="831"/>
        <v>2500</v>
      </c>
      <c r="K288" s="24">
        <f t="shared" si="831"/>
        <v>2500</v>
      </c>
      <c r="L288" s="24">
        <f t="shared" si="831"/>
        <v>2500</v>
      </c>
      <c r="M288" s="24">
        <f t="shared" si="831"/>
        <v>2500</v>
      </c>
      <c r="N288" s="24">
        <f t="shared" si="831"/>
        <v>2500</v>
      </c>
      <c r="O288" s="27">
        <f t="shared" si="832"/>
        <v>61444</v>
      </c>
    </row>
    <row r="289" spans="1:15">
      <c r="A289" s="34">
        <v>37501</v>
      </c>
      <c r="B289" s="4" t="s">
        <v>201</v>
      </c>
      <c r="C289" s="25">
        <v>17444</v>
      </c>
      <c r="D289" s="25">
        <v>4000</v>
      </c>
      <c r="E289" s="25">
        <v>2500</v>
      </c>
      <c r="F289" s="25">
        <v>4500</v>
      </c>
      <c r="G289" s="25">
        <v>10500</v>
      </c>
      <c r="H289" s="25">
        <v>7500</v>
      </c>
      <c r="I289" s="25">
        <v>2500</v>
      </c>
      <c r="J289" s="25">
        <v>2500</v>
      </c>
      <c r="K289" s="25">
        <v>2500</v>
      </c>
      <c r="L289" s="25">
        <v>2500</v>
      </c>
      <c r="M289" s="25">
        <v>2500</v>
      </c>
      <c r="N289" s="25">
        <v>2500</v>
      </c>
      <c r="O289" s="27">
        <f t="shared" si="832"/>
        <v>61444</v>
      </c>
    </row>
    <row r="290" spans="1:15">
      <c r="A290" s="33">
        <v>37600</v>
      </c>
      <c r="B290" s="3" t="s">
        <v>202</v>
      </c>
      <c r="C290" s="24">
        <f t="shared" si="831"/>
        <v>0</v>
      </c>
      <c r="D290" s="24">
        <f t="shared" si="831"/>
        <v>0</v>
      </c>
      <c r="E290" s="24">
        <f t="shared" si="831"/>
        <v>0</v>
      </c>
      <c r="F290" s="24">
        <f t="shared" si="831"/>
        <v>0</v>
      </c>
      <c r="G290" s="24">
        <f t="shared" si="831"/>
        <v>0</v>
      </c>
      <c r="H290" s="24">
        <f t="shared" si="831"/>
        <v>0</v>
      </c>
      <c r="I290" s="24">
        <f t="shared" si="831"/>
        <v>0</v>
      </c>
      <c r="J290" s="24">
        <f t="shared" si="831"/>
        <v>0</v>
      </c>
      <c r="K290" s="24">
        <f t="shared" si="831"/>
        <v>0</v>
      </c>
      <c r="L290" s="24">
        <f t="shared" si="831"/>
        <v>0</v>
      </c>
      <c r="M290" s="24">
        <f t="shared" si="831"/>
        <v>0</v>
      </c>
      <c r="N290" s="24">
        <f t="shared" si="831"/>
        <v>0</v>
      </c>
      <c r="O290" s="27">
        <f t="shared" si="832"/>
        <v>0</v>
      </c>
    </row>
    <row r="291" spans="1:15">
      <c r="A291" s="34">
        <v>37601</v>
      </c>
      <c r="B291" s="4" t="s">
        <v>202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7">
        <f t="shared" ref="O291:O292" si="833">C291+D291+E291+F291+G291+H291+I291+J291+K291+L291+M291+N291</f>
        <v>0</v>
      </c>
    </row>
    <row r="292" spans="1:15">
      <c r="A292" s="33">
        <v>37700</v>
      </c>
      <c r="B292" s="3" t="s">
        <v>203</v>
      </c>
      <c r="C292" s="24">
        <f t="shared" si="831"/>
        <v>0</v>
      </c>
      <c r="D292" s="24">
        <f t="shared" si="831"/>
        <v>0</v>
      </c>
      <c r="E292" s="24">
        <f t="shared" si="831"/>
        <v>0</v>
      </c>
      <c r="F292" s="24">
        <f t="shared" si="831"/>
        <v>0</v>
      </c>
      <c r="G292" s="24">
        <f t="shared" si="831"/>
        <v>0</v>
      </c>
      <c r="H292" s="24">
        <f t="shared" si="831"/>
        <v>0</v>
      </c>
      <c r="I292" s="24">
        <f t="shared" si="831"/>
        <v>0</v>
      </c>
      <c r="J292" s="24">
        <f t="shared" si="831"/>
        <v>0</v>
      </c>
      <c r="K292" s="24">
        <f t="shared" si="831"/>
        <v>0</v>
      </c>
      <c r="L292" s="24">
        <f t="shared" si="831"/>
        <v>0</v>
      </c>
      <c r="M292" s="24">
        <f t="shared" si="831"/>
        <v>0</v>
      </c>
      <c r="N292" s="24">
        <f t="shared" si="831"/>
        <v>0</v>
      </c>
      <c r="O292" s="27">
        <f t="shared" si="833"/>
        <v>0</v>
      </c>
    </row>
    <row r="293" spans="1:15">
      <c r="A293" s="34">
        <v>37701</v>
      </c>
      <c r="B293" s="4" t="s">
        <v>203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7">
        <f t="shared" ref="O293:O294" si="834">C293+D293+E293+F293+G293+H293+I293+J293+K293+L293+M293+N293</f>
        <v>0</v>
      </c>
    </row>
    <row r="294" spans="1:15">
      <c r="A294" s="33">
        <v>37800</v>
      </c>
      <c r="B294" s="3" t="s">
        <v>204</v>
      </c>
      <c r="C294" s="24">
        <f>C295+C296</f>
        <v>0</v>
      </c>
      <c r="D294" s="24">
        <f t="shared" ref="D294:N294" si="835">D295+D296</f>
        <v>0</v>
      </c>
      <c r="E294" s="24">
        <f t="shared" si="835"/>
        <v>0</v>
      </c>
      <c r="F294" s="24">
        <f t="shared" si="835"/>
        <v>0</v>
      </c>
      <c r="G294" s="24">
        <f t="shared" si="835"/>
        <v>0</v>
      </c>
      <c r="H294" s="24">
        <f t="shared" si="835"/>
        <v>0</v>
      </c>
      <c r="I294" s="24">
        <f t="shared" si="835"/>
        <v>0</v>
      </c>
      <c r="J294" s="24">
        <f t="shared" si="835"/>
        <v>0</v>
      </c>
      <c r="K294" s="24">
        <f t="shared" si="835"/>
        <v>0</v>
      </c>
      <c r="L294" s="24">
        <f t="shared" si="835"/>
        <v>0</v>
      </c>
      <c r="M294" s="24">
        <f t="shared" si="835"/>
        <v>0</v>
      </c>
      <c r="N294" s="24">
        <f t="shared" si="835"/>
        <v>0</v>
      </c>
      <c r="O294" s="27">
        <f t="shared" si="834"/>
        <v>0</v>
      </c>
    </row>
    <row r="295" spans="1:15">
      <c r="A295" s="34">
        <v>37801</v>
      </c>
      <c r="B295" s="4" t="s">
        <v>204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7">
        <f t="shared" ref="O295:O299" si="836">C295+D295+E295+F295+G295+H295+I295+J295+K295+L295+M295+N295</f>
        <v>0</v>
      </c>
    </row>
    <row r="296" spans="1:15">
      <c r="A296" s="34">
        <v>37802</v>
      </c>
      <c r="B296" s="4" t="s">
        <v>205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7">
        <f t="shared" si="836"/>
        <v>0</v>
      </c>
    </row>
    <row r="297" spans="1:15">
      <c r="A297" s="33">
        <v>37900</v>
      </c>
      <c r="B297" s="3" t="s">
        <v>206</v>
      </c>
      <c r="C297" s="24">
        <f t="shared" ref="C297:N297" si="837">C298</f>
        <v>9500</v>
      </c>
      <c r="D297" s="24">
        <f t="shared" si="837"/>
        <v>8500</v>
      </c>
      <c r="E297" s="24">
        <f t="shared" si="837"/>
        <v>8500</v>
      </c>
      <c r="F297" s="24">
        <f t="shared" si="837"/>
        <v>5000</v>
      </c>
      <c r="G297" s="24">
        <f t="shared" si="837"/>
        <v>5000</v>
      </c>
      <c r="H297" s="24">
        <f t="shared" si="837"/>
        <v>2000</v>
      </c>
      <c r="I297" s="24">
        <f t="shared" si="837"/>
        <v>2000</v>
      </c>
      <c r="J297" s="24">
        <f t="shared" si="837"/>
        <v>2000</v>
      </c>
      <c r="K297" s="24">
        <f t="shared" si="837"/>
        <v>5000</v>
      </c>
      <c r="L297" s="24">
        <f t="shared" si="837"/>
        <v>2000</v>
      </c>
      <c r="M297" s="24">
        <f t="shared" si="837"/>
        <v>2000</v>
      </c>
      <c r="N297" s="24">
        <f t="shared" si="837"/>
        <v>2000</v>
      </c>
      <c r="O297" s="27">
        <f t="shared" si="836"/>
        <v>53500</v>
      </c>
    </row>
    <row r="298" spans="1:15">
      <c r="A298" s="34">
        <v>37901</v>
      </c>
      <c r="B298" s="4" t="s">
        <v>206</v>
      </c>
      <c r="C298" s="25">
        <v>9500</v>
      </c>
      <c r="D298" s="25">
        <v>8500</v>
      </c>
      <c r="E298" s="25">
        <v>8500</v>
      </c>
      <c r="F298" s="25">
        <v>5000</v>
      </c>
      <c r="G298" s="25">
        <v>5000</v>
      </c>
      <c r="H298" s="25">
        <v>2000</v>
      </c>
      <c r="I298" s="25">
        <v>2000</v>
      </c>
      <c r="J298" s="25">
        <v>2000</v>
      </c>
      <c r="K298" s="25">
        <v>5000</v>
      </c>
      <c r="L298" s="25">
        <v>2000</v>
      </c>
      <c r="M298" s="25">
        <v>2000</v>
      </c>
      <c r="N298" s="25">
        <v>2000</v>
      </c>
      <c r="O298" s="27">
        <f t="shared" si="836"/>
        <v>53500</v>
      </c>
    </row>
    <row r="299" spans="1:15">
      <c r="A299" s="33">
        <v>38000</v>
      </c>
      <c r="B299" s="3" t="s">
        <v>207</v>
      </c>
      <c r="C299" s="24">
        <f>C300+C304+C307+C309+C311</f>
        <v>1500</v>
      </c>
      <c r="D299" s="24">
        <f t="shared" ref="D299:N299" si="838">D300+D304+D307+D309+D311</f>
        <v>0</v>
      </c>
      <c r="E299" s="24">
        <f t="shared" si="838"/>
        <v>1500</v>
      </c>
      <c r="F299" s="24">
        <f t="shared" si="838"/>
        <v>0</v>
      </c>
      <c r="G299" s="24">
        <f t="shared" si="838"/>
        <v>1500</v>
      </c>
      <c r="H299" s="24">
        <f t="shared" si="838"/>
        <v>0</v>
      </c>
      <c r="I299" s="24">
        <f t="shared" si="838"/>
        <v>1500</v>
      </c>
      <c r="J299" s="24">
        <f t="shared" si="838"/>
        <v>0</v>
      </c>
      <c r="K299" s="24">
        <f t="shared" si="838"/>
        <v>1500</v>
      </c>
      <c r="L299" s="24">
        <f t="shared" si="838"/>
        <v>0</v>
      </c>
      <c r="M299" s="24">
        <f t="shared" si="838"/>
        <v>1500</v>
      </c>
      <c r="N299" s="24">
        <f t="shared" si="838"/>
        <v>0</v>
      </c>
      <c r="O299" s="27">
        <f t="shared" si="836"/>
        <v>9000</v>
      </c>
    </row>
    <row r="300" spans="1:15">
      <c r="A300" s="33">
        <v>38100</v>
      </c>
      <c r="B300" s="3" t="s">
        <v>208</v>
      </c>
      <c r="C300" s="24">
        <f>C301+C302+C303</f>
        <v>0</v>
      </c>
      <c r="D300" s="24">
        <f t="shared" ref="D300:N300" si="839">D301+D302+D303</f>
        <v>0</v>
      </c>
      <c r="E300" s="24">
        <f t="shared" si="839"/>
        <v>0</v>
      </c>
      <c r="F300" s="24">
        <f t="shared" si="839"/>
        <v>0</v>
      </c>
      <c r="G300" s="24">
        <f t="shared" si="839"/>
        <v>0</v>
      </c>
      <c r="H300" s="24">
        <f t="shared" si="839"/>
        <v>0</v>
      </c>
      <c r="I300" s="24">
        <f t="shared" si="839"/>
        <v>0</v>
      </c>
      <c r="J300" s="24">
        <f t="shared" si="839"/>
        <v>0</v>
      </c>
      <c r="K300" s="24">
        <f t="shared" si="839"/>
        <v>0</v>
      </c>
      <c r="L300" s="24">
        <f t="shared" si="839"/>
        <v>0</v>
      </c>
      <c r="M300" s="24">
        <f t="shared" si="839"/>
        <v>0</v>
      </c>
      <c r="N300" s="24">
        <f t="shared" si="839"/>
        <v>0</v>
      </c>
      <c r="O300" s="27">
        <f t="shared" ref="O300" si="840">C300+D300+E300+F300+G300+H300+I300+J300+K300+L300+M300+N300</f>
        <v>0</v>
      </c>
    </row>
    <row r="301" spans="1:15">
      <c r="A301" s="34">
        <v>38101</v>
      </c>
      <c r="B301" s="4" t="s">
        <v>208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7">
        <f t="shared" ref="O301:O304" si="841">C301+D301+E301+F301+G301+H301+I301+J301+K301+L301+M301+N301</f>
        <v>0</v>
      </c>
    </row>
    <row r="302" spans="1:15">
      <c r="A302" s="34">
        <v>38102</v>
      </c>
      <c r="B302" s="4" t="s">
        <v>209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7">
        <f t="shared" si="841"/>
        <v>0</v>
      </c>
    </row>
    <row r="303" spans="1:15">
      <c r="A303" s="34">
        <v>38103</v>
      </c>
      <c r="B303" s="4" t="s">
        <v>210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7">
        <f t="shared" si="841"/>
        <v>0</v>
      </c>
    </row>
    <row r="304" spans="1:15">
      <c r="A304" s="33">
        <v>38200</v>
      </c>
      <c r="B304" s="3" t="s">
        <v>211</v>
      </c>
      <c r="C304" s="24">
        <f>C305+C306</f>
        <v>0</v>
      </c>
      <c r="D304" s="24">
        <f t="shared" ref="D304" si="842">D305+D306</f>
        <v>0</v>
      </c>
      <c r="E304" s="24">
        <f t="shared" ref="E304" si="843">E305+E306</f>
        <v>0</v>
      </c>
      <c r="F304" s="24">
        <f t="shared" ref="F304" si="844">F305+F306</f>
        <v>0</v>
      </c>
      <c r="G304" s="24">
        <f t="shared" ref="G304" si="845">G305+G306</f>
        <v>0</v>
      </c>
      <c r="H304" s="24">
        <f t="shared" ref="H304" si="846">H305+H306</f>
        <v>0</v>
      </c>
      <c r="I304" s="24">
        <f t="shared" ref="I304" si="847">I305+I306</f>
        <v>0</v>
      </c>
      <c r="J304" s="24">
        <f t="shared" ref="J304" si="848">J305+J306</f>
        <v>0</v>
      </c>
      <c r="K304" s="24">
        <f t="shared" ref="K304" si="849">K305+K306</f>
        <v>0</v>
      </c>
      <c r="L304" s="24">
        <f t="shared" ref="L304" si="850">L305+L306</f>
        <v>0</v>
      </c>
      <c r="M304" s="24">
        <f t="shared" ref="M304" si="851">M305+M306</f>
        <v>0</v>
      </c>
      <c r="N304" s="24">
        <f t="shared" ref="N304" si="852">N305+N306</f>
        <v>0</v>
      </c>
      <c r="O304" s="27">
        <f t="shared" si="841"/>
        <v>0</v>
      </c>
    </row>
    <row r="305" spans="1:16">
      <c r="A305" s="34">
        <v>38201</v>
      </c>
      <c r="B305" s="4" t="s">
        <v>212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7">
        <f t="shared" ref="O305:O307" si="853">C305+D305+E305+F305+G305+H305+I305+J305+K305+L305+M305+N305</f>
        <v>0</v>
      </c>
    </row>
    <row r="306" spans="1:16">
      <c r="A306" s="34">
        <v>38202</v>
      </c>
      <c r="B306" s="4" t="s">
        <v>213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7">
        <f t="shared" si="853"/>
        <v>0</v>
      </c>
    </row>
    <row r="307" spans="1:16">
      <c r="A307" s="33">
        <v>38300</v>
      </c>
      <c r="B307" s="3" t="s">
        <v>214</v>
      </c>
      <c r="C307" s="24">
        <f t="shared" ref="C307:N307" si="854">C308</f>
        <v>1500</v>
      </c>
      <c r="D307" s="24">
        <f t="shared" si="854"/>
        <v>0</v>
      </c>
      <c r="E307" s="24">
        <f t="shared" si="854"/>
        <v>1500</v>
      </c>
      <c r="F307" s="24">
        <f t="shared" si="854"/>
        <v>0</v>
      </c>
      <c r="G307" s="24">
        <f t="shared" si="854"/>
        <v>1500</v>
      </c>
      <c r="H307" s="24">
        <f t="shared" si="854"/>
        <v>0</v>
      </c>
      <c r="I307" s="24">
        <f t="shared" si="854"/>
        <v>1500</v>
      </c>
      <c r="J307" s="24">
        <f t="shared" si="854"/>
        <v>0</v>
      </c>
      <c r="K307" s="24">
        <f t="shared" si="854"/>
        <v>1500</v>
      </c>
      <c r="L307" s="24">
        <f t="shared" si="854"/>
        <v>0</v>
      </c>
      <c r="M307" s="24">
        <f t="shared" si="854"/>
        <v>1500</v>
      </c>
      <c r="N307" s="24">
        <f t="shared" si="854"/>
        <v>0</v>
      </c>
      <c r="O307" s="27">
        <f t="shared" si="853"/>
        <v>9000</v>
      </c>
    </row>
    <row r="308" spans="1:16">
      <c r="A308" s="34">
        <v>38301</v>
      </c>
      <c r="B308" s="4" t="s">
        <v>215</v>
      </c>
      <c r="C308" s="25">
        <v>1500</v>
      </c>
      <c r="D308" s="25">
        <v>0</v>
      </c>
      <c r="E308" s="25">
        <v>1500</v>
      </c>
      <c r="F308" s="25">
        <v>0</v>
      </c>
      <c r="G308" s="25">
        <v>1500</v>
      </c>
      <c r="H308" s="25">
        <v>0</v>
      </c>
      <c r="I308" s="25">
        <v>1500</v>
      </c>
      <c r="J308" s="25">
        <v>0</v>
      </c>
      <c r="K308" s="25">
        <v>1500</v>
      </c>
      <c r="L308" s="25">
        <v>0</v>
      </c>
      <c r="M308" s="25">
        <v>1500</v>
      </c>
      <c r="N308" s="25">
        <v>0</v>
      </c>
      <c r="O308" s="27">
        <f t="shared" ref="O308:O309" si="855">C308+D308+E308+F308+G308+H308+I308+J308+K308+L308+M308+N308</f>
        <v>9000</v>
      </c>
    </row>
    <row r="309" spans="1:16">
      <c r="A309" s="33">
        <v>38400</v>
      </c>
      <c r="B309" s="3" t="s">
        <v>216</v>
      </c>
      <c r="C309" s="24">
        <f t="shared" ref="C309:N309" si="856">C310</f>
        <v>0</v>
      </c>
      <c r="D309" s="24">
        <f t="shared" si="856"/>
        <v>0</v>
      </c>
      <c r="E309" s="24">
        <f t="shared" si="856"/>
        <v>0</v>
      </c>
      <c r="F309" s="24">
        <f t="shared" si="856"/>
        <v>0</v>
      </c>
      <c r="G309" s="24">
        <f t="shared" si="856"/>
        <v>0</v>
      </c>
      <c r="H309" s="24">
        <f t="shared" si="856"/>
        <v>0</v>
      </c>
      <c r="I309" s="24">
        <f t="shared" si="856"/>
        <v>0</v>
      </c>
      <c r="J309" s="24">
        <f t="shared" si="856"/>
        <v>0</v>
      </c>
      <c r="K309" s="24">
        <f t="shared" si="856"/>
        <v>0</v>
      </c>
      <c r="L309" s="24">
        <f t="shared" si="856"/>
        <v>0</v>
      </c>
      <c r="M309" s="24">
        <f t="shared" si="856"/>
        <v>0</v>
      </c>
      <c r="N309" s="24">
        <f t="shared" si="856"/>
        <v>0</v>
      </c>
      <c r="O309" s="27">
        <f t="shared" si="855"/>
        <v>0</v>
      </c>
    </row>
    <row r="310" spans="1:16">
      <c r="A310" s="34">
        <v>38401</v>
      </c>
      <c r="B310" s="4" t="s">
        <v>216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7">
        <f t="shared" ref="O310:O311" si="857">C310+D310+E310+F310+G310+H310+I310+J310+K310+L310+M310+N310</f>
        <v>0</v>
      </c>
    </row>
    <row r="311" spans="1:16">
      <c r="A311" s="33">
        <v>38500</v>
      </c>
      <c r="B311" s="3" t="s">
        <v>217</v>
      </c>
      <c r="C311" s="24">
        <f t="shared" ref="C311:N311" si="858">C312</f>
        <v>0</v>
      </c>
      <c r="D311" s="24">
        <f t="shared" si="858"/>
        <v>0</v>
      </c>
      <c r="E311" s="24">
        <f t="shared" si="858"/>
        <v>0</v>
      </c>
      <c r="F311" s="24">
        <f t="shared" si="858"/>
        <v>0</v>
      </c>
      <c r="G311" s="24">
        <f t="shared" si="858"/>
        <v>0</v>
      </c>
      <c r="H311" s="24">
        <f t="shared" si="858"/>
        <v>0</v>
      </c>
      <c r="I311" s="24">
        <f t="shared" si="858"/>
        <v>0</v>
      </c>
      <c r="J311" s="24">
        <f t="shared" si="858"/>
        <v>0</v>
      </c>
      <c r="K311" s="24">
        <f t="shared" si="858"/>
        <v>0</v>
      </c>
      <c r="L311" s="24">
        <f t="shared" si="858"/>
        <v>0</v>
      </c>
      <c r="M311" s="24">
        <f t="shared" si="858"/>
        <v>0</v>
      </c>
      <c r="N311" s="24">
        <f t="shared" si="858"/>
        <v>0</v>
      </c>
      <c r="O311" s="27">
        <f t="shared" si="857"/>
        <v>0</v>
      </c>
    </row>
    <row r="312" spans="1:16">
      <c r="A312" s="34">
        <v>38501</v>
      </c>
      <c r="B312" s="4" t="s">
        <v>217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7">
        <f t="shared" ref="O312:O313" si="859">C312+D312+E312+F312+G312+H312+I312+J312+K312+L312+M312+N312</f>
        <v>0</v>
      </c>
    </row>
    <row r="313" spans="1:16">
      <c r="A313" s="33">
        <v>39000</v>
      </c>
      <c r="B313" s="3" t="s">
        <v>218</v>
      </c>
      <c r="C313" s="24">
        <f>C314+C316+C319+C321+C324+C326+C329+C331+C334</f>
        <v>28000</v>
      </c>
      <c r="D313" s="24">
        <f t="shared" ref="D313:N313" si="860">D314+D316+D319+D321+D324+D326+D329+D331+D334</f>
        <v>27000</v>
      </c>
      <c r="E313" s="24">
        <f t="shared" si="860"/>
        <v>14000</v>
      </c>
      <c r="F313" s="24">
        <f t="shared" si="860"/>
        <v>25500</v>
      </c>
      <c r="G313" s="24">
        <f t="shared" si="860"/>
        <v>16000</v>
      </c>
      <c r="H313" s="24">
        <f t="shared" si="860"/>
        <v>23500</v>
      </c>
      <c r="I313" s="24">
        <f t="shared" si="860"/>
        <v>15000</v>
      </c>
      <c r="J313" s="24">
        <f t="shared" si="860"/>
        <v>17000</v>
      </c>
      <c r="K313" s="24">
        <f t="shared" si="860"/>
        <v>24000</v>
      </c>
      <c r="L313" s="24">
        <f t="shared" si="860"/>
        <v>14000</v>
      </c>
      <c r="M313" s="24">
        <f t="shared" si="860"/>
        <v>17000</v>
      </c>
      <c r="N313" s="24">
        <f t="shared" si="860"/>
        <v>14000</v>
      </c>
      <c r="O313" s="27">
        <f t="shared" si="859"/>
        <v>235000</v>
      </c>
      <c r="P313" s="20"/>
    </row>
    <row r="314" spans="1:16">
      <c r="A314" s="33">
        <v>39100</v>
      </c>
      <c r="B314" s="3" t="s">
        <v>219</v>
      </c>
      <c r="C314" s="24">
        <f t="shared" ref="C314:N314" si="861">C315</f>
        <v>0</v>
      </c>
      <c r="D314" s="24">
        <f t="shared" si="861"/>
        <v>8000</v>
      </c>
      <c r="E314" s="24">
        <f t="shared" si="861"/>
        <v>0</v>
      </c>
      <c r="F314" s="24">
        <f t="shared" si="861"/>
        <v>0</v>
      </c>
      <c r="G314" s="24">
        <f t="shared" si="861"/>
        <v>0</v>
      </c>
      <c r="H314" s="24">
        <f t="shared" si="861"/>
        <v>0</v>
      </c>
      <c r="I314" s="24">
        <f t="shared" si="861"/>
        <v>0</v>
      </c>
      <c r="J314" s="24">
        <f t="shared" si="861"/>
        <v>0</v>
      </c>
      <c r="K314" s="24">
        <f t="shared" si="861"/>
        <v>8000</v>
      </c>
      <c r="L314" s="24">
        <f t="shared" si="861"/>
        <v>0</v>
      </c>
      <c r="M314" s="24">
        <f t="shared" si="861"/>
        <v>0</v>
      </c>
      <c r="N314" s="24">
        <f t="shared" si="861"/>
        <v>0</v>
      </c>
      <c r="O314" s="27">
        <f t="shared" ref="O314" si="862">C314+D314+E314+F314+G314+H314+I314+J314+K314+L314+M314+N314</f>
        <v>16000</v>
      </c>
    </row>
    <row r="315" spans="1:16">
      <c r="A315" s="34">
        <v>39101</v>
      </c>
      <c r="B315" s="4" t="s">
        <v>220</v>
      </c>
      <c r="C315" s="25">
        <v>0</v>
      </c>
      <c r="D315" s="25">
        <v>8000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8000</v>
      </c>
      <c r="L315" s="25">
        <v>0</v>
      </c>
      <c r="M315" s="25">
        <v>0</v>
      </c>
      <c r="N315" s="25">
        <v>0</v>
      </c>
      <c r="O315" s="27">
        <f t="shared" ref="O315:O321" si="863">C315+D315+E315+F315+G315+H315+I315+J315+K315+L315+M315+N315</f>
        <v>16000</v>
      </c>
    </row>
    <row r="316" spans="1:16">
      <c r="A316" s="33">
        <v>39200</v>
      </c>
      <c r="B316" s="3" t="s">
        <v>221</v>
      </c>
      <c r="C316" s="24">
        <f>C317+C318</f>
        <v>10500</v>
      </c>
      <c r="D316" s="24">
        <f t="shared" ref="D316:N316" si="864">D317+D318</f>
        <v>9000</v>
      </c>
      <c r="E316" s="24">
        <f t="shared" si="864"/>
        <v>9000</v>
      </c>
      <c r="F316" s="24">
        <f t="shared" si="864"/>
        <v>10500</v>
      </c>
      <c r="G316" s="24">
        <f t="shared" si="864"/>
        <v>9000</v>
      </c>
      <c r="H316" s="24">
        <f t="shared" si="864"/>
        <v>10500</v>
      </c>
      <c r="I316" s="24">
        <f t="shared" si="864"/>
        <v>3000</v>
      </c>
      <c r="J316" s="24">
        <f t="shared" si="864"/>
        <v>9000</v>
      </c>
      <c r="K316" s="24">
        <f t="shared" si="864"/>
        <v>9000</v>
      </c>
      <c r="L316" s="24">
        <f t="shared" si="864"/>
        <v>9000</v>
      </c>
      <c r="M316" s="24">
        <f t="shared" si="864"/>
        <v>9000</v>
      </c>
      <c r="N316" s="24">
        <f t="shared" si="864"/>
        <v>9000</v>
      </c>
      <c r="O316" s="27">
        <f t="shared" si="863"/>
        <v>106500</v>
      </c>
    </row>
    <row r="317" spans="1:16">
      <c r="A317" s="34">
        <v>39201</v>
      </c>
      <c r="B317" s="4" t="s">
        <v>222</v>
      </c>
      <c r="C317" s="25">
        <v>10500</v>
      </c>
      <c r="D317" s="25">
        <v>9000</v>
      </c>
      <c r="E317" s="25">
        <v>9000</v>
      </c>
      <c r="F317" s="25">
        <v>10500</v>
      </c>
      <c r="G317" s="25">
        <v>9000</v>
      </c>
      <c r="H317" s="25">
        <v>10500</v>
      </c>
      <c r="I317" s="25">
        <v>3000</v>
      </c>
      <c r="J317" s="25">
        <v>9000</v>
      </c>
      <c r="K317" s="25">
        <v>9000</v>
      </c>
      <c r="L317" s="25">
        <v>9000</v>
      </c>
      <c r="M317" s="25">
        <v>9000</v>
      </c>
      <c r="N317" s="25">
        <v>9000</v>
      </c>
      <c r="O317" s="27">
        <f t="shared" si="863"/>
        <v>106500</v>
      </c>
    </row>
    <row r="318" spans="1:16">
      <c r="A318" s="34">
        <v>39202</v>
      </c>
      <c r="B318" s="4" t="s">
        <v>223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7">
        <f t="shared" si="863"/>
        <v>0</v>
      </c>
    </row>
    <row r="319" spans="1:16">
      <c r="A319" s="33">
        <v>39300</v>
      </c>
      <c r="B319" s="3" t="s">
        <v>224</v>
      </c>
      <c r="C319" s="24">
        <f t="shared" ref="C319:N319" si="865">C320</f>
        <v>0</v>
      </c>
      <c r="D319" s="24">
        <f t="shared" si="865"/>
        <v>0</v>
      </c>
      <c r="E319" s="24">
        <f t="shared" si="865"/>
        <v>0</v>
      </c>
      <c r="F319" s="24">
        <f t="shared" si="865"/>
        <v>0</v>
      </c>
      <c r="G319" s="24">
        <f t="shared" si="865"/>
        <v>0</v>
      </c>
      <c r="H319" s="24">
        <f t="shared" si="865"/>
        <v>0</v>
      </c>
      <c r="I319" s="24">
        <f t="shared" si="865"/>
        <v>0</v>
      </c>
      <c r="J319" s="24">
        <f t="shared" si="865"/>
        <v>0</v>
      </c>
      <c r="K319" s="24">
        <f t="shared" si="865"/>
        <v>0</v>
      </c>
      <c r="L319" s="24">
        <f t="shared" si="865"/>
        <v>0</v>
      </c>
      <c r="M319" s="24">
        <f t="shared" si="865"/>
        <v>0</v>
      </c>
      <c r="N319" s="24">
        <f t="shared" si="865"/>
        <v>0</v>
      </c>
      <c r="O319" s="27">
        <f t="shared" si="863"/>
        <v>0</v>
      </c>
    </row>
    <row r="320" spans="1:16">
      <c r="A320" s="34">
        <v>39301</v>
      </c>
      <c r="B320" s="4" t="s">
        <v>224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7">
        <f t="shared" ref="O320" si="866">C320+D320+E320+F320+G320+H320+I320+J320+K320+L320+M320+N320</f>
        <v>0</v>
      </c>
    </row>
    <row r="321" spans="1:15">
      <c r="A321" s="33">
        <v>39400</v>
      </c>
      <c r="B321" s="3" t="s">
        <v>225</v>
      </c>
      <c r="C321" s="24">
        <f>C322+C323</f>
        <v>0</v>
      </c>
      <c r="D321" s="24">
        <f t="shared" ref="D321:N321" si="867">D322+D323</f>
        <v>0</v>
      </c>
      <c r="E321" s="24">
        <f t="shared" si="867"/>
        <v>0</v>
      </c>
      <c r="F321" s="24">
        <f t="shared" si="867"/>
        <v>0</v>
      </c>
      <c r="G321" s="24">
        <f t="shared" si="867"/>
        <v>0</v>
      </c>
      <c r="H321" s="24">
        <f t="shared" si="867"/>
        <v>0</v>
      </c>
      <c r="I321" s="24">
        <f t="shared" si="867"/>
        <v>0</v>
      </c>
      <c r="J321" s="24">
        <f t="shared" si="867"/>
        <v>0</v>
      </c>
      <c r="K321" s="24">
        <f t="shared" si="867"/>
        <v>0</v>
      </c>
      <c r="L321" s="24">
        <f t="shared" si="867"/>
        <v>0</v>
      </c>
      <c r="M321" s="24">
        <f t="shared" si="867"/>
        <v>0</v>
      </c>
      <c r="N321" s="24">
        <f t="shared" si="867"/>
        <v>0</v>
      </c>
      <c r="O321" s="27">
        <f t="shared" si="863"/>
        <v>0</v>
      </c>
    </row>
    <row r="322" spans="1:15">
      <c r="A322" s="34">
        <v>39401</v>
      </c>
      <c r="B322" s="4" t="s">
        <v>226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7">
        <f t="shared" ref="O322:O324" si="868">C322+D322+E322+F322+G322+H322+I322+J322+K322+L322+M322+N322</f>
        <v>0</v>
      </c>
    </row>
    <row r="323" spans="1:15">
      <c r="A323" s="34">
        <v>39402</v>
      </c>
      <c r="B323" s="4" t="s">
        <v>227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7">
        <f t="shared" si="868"/>
        <v>0</v>
      </c>
    </row>
    <row r="324" spans="1:15">
      <c r="A324" s="33">
        <v>39500</v>
      </c>
      <c r="B324" s="3" t="s">
        <v>228</v>
      </c>
      <c r="C324" s="24">
        <f t="shared" ref="C324:N324" si="869">C325</f>
        <v>0</v>
      </c>
      <c r="D324" s="24">
        <f t="shared" si="869"/>
        <v>0</v>
      </c>
      <c r="E324" s="24">
        <f t="shared" si="869"/>
        <v>0</v>
      </c>
      <c r="F324" s="24">
        <f t="shared" si="869"/>
        <v>0</v>
      </c>
      <c r="G324" s="24">
        <f t="shared" si="869"/>
        <v>0</v>
      </c>
      <c r="H324" s="24">
        <f t="shared" si="869"/>
        <v>0</v>
      </c>
      <c r="I324" s="24">
        <f t="shared" si="869"/>
        <v>0</v>
      </c>
      <c r="J324" s="24">
        <f t="shared" si="869"/>
        <v>0</v>
      </c>
      <c r="K324" s="24">
        <f t="shared" si="869"/>
        <v>0</v>
      </c>
      <c r="L324" s="24">
        <f t="shared" si="869"/>
        <v>0</v>
      </c>
      <c r="M324" s="24">
        <f t="shared" si="869"/>
        <v>0</v>
      </c>
      <c r="N324" s="24">
        <f t="shared" si="869"/>
        <v>0</v>
      </c>
      <c r="O324" s="27">
        <f t="shared" si="868"/>
        <v>0</v>
      </c>
    </row>
    <row r="325" spans="1:15">
      <c r="A325" s="34">
        <v>39501</v>
      </c>
      <c r="B325" s="4" t="s">
        <v>228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7">
        <f t="shared" ref="O325:O326" si="870">C325+D325+E325+F325+G325+H325+I325+J325+K325+L325+M325+N325</f>
        <v>0</v>
      </c>
    </row>
    <row r="326" spans="1:15">
      <c r="A326" s="33">
        <v>39600</v>
      </c>
      <c r="B326" s="3" t="s">
        <v>229</v>
      </c>
      <c r="C326" s="24">
        <f>C327+C328</f>
        <v>0</v>
      </c>
      <c r="D326" s="24">
        <f t="shared" ref="D326" si="871">D327+D328</f>
        <v>0</v>
      </c>
      <c r="E326" s="24">
        <f t="shared" ref="E326" si="872">E327+E328</f>
        <v>0</v>
      </c>
      <c r="F326" s="24">
        <f t="shared" ref="F326" si="873">F327+F328</f>
        <v>0</v>
      </c>
      <c r="G326" s="24">
        <f t="shared" ref="G326" si="874">G327+G328</f>
        <v>0</v>
      </c>
      <c r="H326" s="24">
        <f t="shared" ref="H326" si="875">H327+H328</f>
        <v>0</v>
      </c>
      <c r="I326" s="24">
        <f t="shared" ref="I326" si="876">I327+I328</f>
        <v>0</v>
      </c>
      <c r="J326" s="24">
        <f t="shared" ref="J326" si="877">J327+J328</f>
        <v>0</v>
      </c>
      <c r="K326" s="24">
        <f t="shared" ref="K326" si="878">K327+K328</f>
        <v>0</v>
      </c>
      <c r="L326" s="24">
        <f t="shared" ref="L326" si="879">L327+L328</f>
        <v>0</v>
      </c>
      <c r="M326" s="24">
        <f t="shared" ref="M326" si="880">M327+M328</f>
        <v>0</v>
      </c>
      <c r="N326" s="24">
        <f t="shared" ref="N326" si="881">N327+N328</f>
        <v>0</v>
      </c>
      <c r="O326" s="27">
        <f t="shared" si="870"/>
        <v>0</v>
      </c>
    </row>
    <row r="327" spans="1:15">
      <c r="A327" s="34">
        <v>39601</v>
      </c>
      <c r="B327" s="4" t="s">
        <v>230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7">
        <f t="shared" ref="O327:O329" si="882">C327+D327+E327+F327+G327+H327+I327+J327+K327+L327+M327+N327</f>
        <v>0</v>
      </c>
    </row>
    <row r="328" spans="1:15">
      <c r="A328" s="34">
        <v>39602</v>
      </c>
      <c r="B328" s="4" t="s">
        <v>229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7">
        <f t="shared" si="882"/>
        <v>0</v>
      </c>
    </row>
    <row r="329" spans="1:15">
      <c r="A329" s="33">
        <v>39700</v>
      </c>
      <c r="B329" s="3" t="s">
        <v>231</v>
      </c>
      <c r="C329" s="24">
        <f t="shared" ref="C329:N329" si="883">C330</f>
        <v>0</v>
      </c>
      <c r="D329" s="24">
        <f t="shared" si="883"/>
        <v>0</v>
      </c>
      <c r="E329" s="24">
        <f t="shared" si="883"/>
        <v>0</v>
      </c>
      <c r="F329" s="24">
        <f t="shared" si="883"/>
        <v>0</v>
      </c>
      <c r="G329" s="24">
        <f t="shared" si="883"/>
        <v>0</v>
      </c>
      <c r="H329" s="24">
        <f t="shared" si="883"/>
        <v>0</v>
      </c>
      <c r="I329" s="24">
        <f t="shared" si="883"/>
        <v>0</v>
      </c>
      <c r="J329" s="24">
        <f t="shared" si="883"/>
        <v>0</v>
      </c>
      <c r="K329" s="24">
        <f t="shared" si="883"/>
        <v>0</v>
      </c>
      <c r="L329" s="24">
        <f t="shared" si="883"/>
        <v>0</v>
      </c>
      <c r="M329" s="24">
        <f t="shared" si="883"/>
        <v>0</v>
      </c>
      <c r="N329" s="24">
        <f t="shared" si="883"/>
        <v>0</v>
      </c>
      <c r="O329" s="27">
        <f t="shared" si="882"/>
        <v>0</v>
      </c>
    </row>
    <row r="330" spans="1:15">
      <c r="A330" s="34">
        <v>39701</v>
      </c>
      <c r="B330" s="4" t="s">
        <v>231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7">
        <f t="shared" ref="O330:O331" si="884">C330+D330+E330+F330+G330+H330+I330+J330+K330+L330+M330+N330</f>
        <v>0</v>
      </c>
    </row>
    <row r="331" spans="1:15">
      <c r="A331" s="33">
        <v>39800</v>
      </c>
      <c r="B331" s="3" t="s">
        <v>232</v>
      </c>
      <c r="C331" s="24">
        <f>C332+C333</f>
        <v>0</v>
      </c>
      <c r="D331" s="24">
        <f t="shared" ref="D331" si="885">D332+D333</f>
        <v>0</v>
      </c>
      <c r="E331" s="24">
        <f t="shared" ref="E331" si="886">E332+E333</f>
        <v>0</v>
      </c>
      <c r="F331" s="24">
        <f t="shared" ref="F331" si="887">F332+F333</f>
        <v>0</v>
      </c>
      <c r="G331" s="24">
        <f t="shared" ref="G331" si="888">G332+G333</f>
        <v>0</v>
      </c>
      <c r="H331" s="24">
        <f t="shared" ref="H331" si="889">H332+H333</f>
        <v>0</v>
      </c>
      <c r="I331" s="24">
        <f t="shared" ref="I331" si="890">I332+I333</f>
        <v>0</v>
      </c>
      <c r="J331" s="24">
        <f t="shared" ref="J331" si="891">J332+J333</f>
        <v>0</v>
      </c>
      <c r="K331" s="24">
        <f t="shared" ref="K331" si="892">K332+K333</f>
        <v>0</v>
      </c>
      <c r="L331" s="24">
        <f t="shared" ref="L331" si="893">L332+L333</f>
        <v>0</v>
      </c>
      <c r="M331" s="24">
        <f t="shared" ref="M331" si="894">M332+M333</f>
        <v>0</v>
      </c>
      <c r="N331" s="24">
        <f t="shared" ref="N331" si="895">N332+N333</f>
        <v>0</v>
      </c>
      <c r="O331" s="27">
        <f t="shared" si="884"/>
        <v>0</v>
      </c>
    </row>
    <row r="332" spans="1:15">
      <c r="A332" s="34">
        <v>39801</v>
      </c>
      <c r="B332" s="4" t="s">
        <v>233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7">
        <f t="shared" ref="O332:O334" si="896">C332+D332+E332+F332+G332+H332+I332+J332+K332+L332+M332+N332</f>
        <v>0</v>
      </c>
    </row>
    <row r="333" spans="1:15">
      <c r="A333" s="34">
        <v>39802</v>
      </c>
      <c r="B333" s="4" t="s">
        <v>234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7">
        <f t="shared" si="896"/>
        <v>0</v>
      </c>
    </row>
    <row r="334" spans="1:15">
      <c r="A334" s="33">
        <v>39900</v>
      </c>
      <c r="B334" s="3" t="s">
        <v>235</v>
      </c>
      <c r="C334" s="24">
        <f>SUM(C335:C345)</f>
        <v>17500</v>
      </c>
      <c r="D334" s="24">
        <f t="shared" ref="D334:N334" si="897">SUM(D335:D345)</f>
        <v>10000</v>
      </c>
      <c r="E334" s="24">
        <f t="shared" si="897"/>
        <v>5000</v>
      </c>
      <c r="F334" s="24">
        <f t="shared" si="897"/>
        <v>15000</v>
      </c>
      <c r="G334" s="24">
        <f t="shared" si="897"/>
        <v>7000</v>
      </c>
      <c r="H334" s="24">
        <f t="shared" si="897"/>
        <v>13000</v>
      </c>
      <c r="I334" s="24">
        <f t="shared" si="897"/>
        <v>12000</v>
      </c>
      <c r="J334" s="24">
        <f t="shared" si="897"/>
        <v>8000</v>
      </c>
      <c r="K334" s="24">
        <f t="shared" si="897"/>
        <v>7000</v>
      </c>
      <c r="L334" s="24">
        <f t="shared" si="897"/>
        <v>5000</v>
      </c>
      <c r="M334" s="24">
        <f t="shared" si="897"/>
        <v>8000</v>
      </c>
      <c r="N334" s="24">
        <f t="shared" si="897"/>
        <v>5000</v>
      </c>
      <c r="O334" s="27">
        <f t="shared" si="896"/>
        <v>112500</v>
      </c>
    </row>
    <row r="335" spans="1:15">
      <c r="A335" s="34">
        <v>39901</v>
      </c>
      <c r="B335" s="4" t="s">
        <v>236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7">
        <f t="shared" ref="O335:O337" si="898">C335+D335+E335+F335+G335+H335+I335+J335+K335+L335+M335+N335</f>
        <v>0</v>
      </c>
    </row>
    <row r="336" spans="1:15">
      <c r="A336" s="34">
        <v>39902</v>
      </c>
      <c r="B336" s="4" t="s">
        <v>237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7">
        <f t="shared" si="898"/>
        <v>0</v>
      </c>
    </row>
    <row r="337" spans="1:16">
      <c r="A337" s="34">
        <v>39903</v>
      </c>
      <c r="B337" s="4" t="s">
        <v>238</v>
      </c>
      <c r="C337" s="25">
        <v>17500</v>
      </c>
      <c r="D337" s="25">
        <v>10000</v>
      </c>
      <c r="E337" s="25">
        <v>5000</v>
      </c>
      <c r="F337" s="25">
        <v>15000</v>
      </c>
      <c r="G337" s="25">
        <v>7000</v>
      </c>
      <c r="H337" s="25">
        <v>13000</v>
      </c>
      <c r="I337" s="25">
        <v>12000</v>
      </c>
      <c r="J337" s="25">
        <v>8000</v>
      </c>
      <c r="K337" s="25">
        <v>7000</v>
      </c>
      <c r="L337" s="25">
        <v>5000</v>
      </c>
      <c r="M337" s="25">
        <v>8000</v>
      </c>
      <c r="N337" s="29">
        <v>5000</v>
      </c>
      <c r="O337" s="30">
        <f t="shared" si="898"/>
        <v>112500</v>
      </c>
    </row>
    <row r="338" spans="1:16">
      <c r="A338" s="34">
        <v>39904</v>
      </c>
      <c r="B338" s="4" t="s">
        <v>239</v>
      </c>
      <c r="C338" s="25">
        <v>0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7">
        <f t="shared" ref="O338:O345" si="899">C338+D338+E338+F338+G338+H338+I338+J338+K338+L338+M338+N338</f>
        <v>0</v>
      </c>
    </row>
    <row r="339" spans="1:16">
      <c r="A339" s="34">
        <v>39905</v>
      </c>
      <c r="B339" s="4" t="s">
        <v>240</v>
      </c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7">
        <f t="shared" si="899"/>
        <v>0</v>
      </c>
    </row>
    <row r="340" spans="1:16">
      <c r="A340" s="34">
        <v>39906</v>
      </c>
      <c r="B340" s="4" t="s">
        <v>241</v>
      </c>
      <c r="C340" s="25">
        <v>0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7">
        <f t="shared" si="899"/>
        <v>0</v>
      </c>
    </row>
    <row r="341" spans="1:16">
      <c r="A341" s="34">
        <v>39907</v>
      </c>
      <c r="B341" s="4" t="s">
        <v>242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7">
        <f t="shared" si="899"/>
        <v>0</v>
      </c>
    </row>
    <row r="342" spans="1:16">
      <c r="A342" s="34">
        <v>39908</v>
      </c>
      <c r="B342" s="4" t="s">
        <v>243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7">
        <f t="shared" si="899"/>
        <v>0</v>
      </c>
    </row>
    <row r="343" spans="1:16">
      <c r="A343" s="34">
        <v>39909</v>
      </c>
      <c r="B343" s="4" t="s">
        <v>244</v>
      </c>
      <c r="C343" s="25">
        <v>0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7">
        <f t="shared" si="899"/>
        <v>0</v>
      </c>
    </row>
    <row r="344" spans="1:16">
      <c r="A344" s="34">
        <v>39910</v>
      </c>
      <c r="B344" s="4" t="s">
        <v>245</v>
      </c>
      <c r="C344" s="25">
        <v>0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7">
        <f t="shared" si="899"/>
        <v>0</v>
      </c>
    </row>
    <row r="345" spans="1:16">
      <c r="A345" s="34">
        <v>39911</v>
      </c>
      <c r="B345" s="4" t="s">
        <v>246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7">
        <f t="shared" si="899"/>
        <v>0</v>
      </c>
    </row>
    <row r="346" spans="1:16">
      <c r="A346" s="33">
        <v>50000</v>
      </c>
      <c r="B346" s="3" t="s">
        <v>261</v>
      </c>
      <c r="C346" s="24">
        <f>C347+C359+C370+C374+C387+C390+C409+C428+C442</f>
        <v>10000</v>
      </c>
      <c r="D346" s="24">
        <f t="shared" ref="D346:N346" si="900">D347+D359+D370+D374+D387+D390+D409+D428+D442</f>
        <v>25000</v>
      </c>
      <c r="E346" s="24">
        <f t="shared" si="900"/>
        <v>5000</v>
      </c>
      <c r="F346" s="24">
        <f t="shared" si="900"/>
        <v>0</v>
      </c>
      <c r="G346" s="24">
        <f t="shared" si="900"/>
        <v>5000</v>
      </c>
      <c r="H346" s="24">
        <f t="shared" si="900"/>
        <v>0</v>
      </c>
      <c r="I346" s="24">
        <f t="shared" si="900"/>
        <v>5000</v>
      </c>
      <c r="J346" s="24">
        <f t="shared" si="900"/>
        <v>0</v>
      </c>
      <c r="K346" s="24">
        <f t="shared" si="900"/>
        <v>20000</v>
      </c>
      <c r="L346" s="24">
        <f t="shared" si="900"/>
        <v>0</v>
      </c>
      <c r="M346" s="24">
        <f t="shared" si="900"/>
        <v>5000</v>
      </c>
      <c r="N346" s="24">
        <f t="shared" si="900"/>
        <v>0</v>
      </c>
      <c r="O346" s="24">
        <f>C346+D346+E346+F346+G346+H346+I346+J346+K346+L346+M346+N346</f>
        <v>75000</v>
      </c>
    </row>
    <row r="347" spans="1:16">
      <c r="A347" s="33">
        <v>51000</v>
      </c>
      <c r="B347" s="3" t="s">
        <v>262</v>
      </c>
      <c r="C347" s="24">
        <f>C348+C350+C353+C355+C356</f>
        <v>0</v>
      </c>
      <c r="D347" s="24">
        <f t="shared" ref="D347:N347" si="901">D348+D350+D353+D355+D356</f>
        <v>15000</v>
      </c>
      <c r="E347" s="24">
        <f t="shared" si="901"/>
        <v>0</v>
      </c>
      <c r="F347" s="24">
        <f t="shared" si="901"/>
        <v>0</v>
      </c>
      <c r="G347" s="24">
        <f t="shared" si="901"/>
        <v>5000</v>
      </c>
      <c r="H347" s="24">
        <f t="shared" si="901"/>
        <v>0</v>
      </c>
      <c r="I347" s="24">
        <f t="shared" si="901"/>
        <v>0</v>
      </c>
      <c r="J347" s="24">
        <f t="shared" si="901"/>
        <v>0</v>
      </c>
      <c r="K347" s="24">
        <f t="shared" si="901"/>
        <v>15000</v>
      </c>
      <c r="L347" s="24">
        <f t="shared" si="901"/>
        <v>0</v>
      </c>
      <c r="M347" s="24">
        <f t="shared" si="901"/>
        <v>0</v>
      </c>
      <c r="N347" s="24">
        <f t="shared" si="901"/>
        <v>0</v>
      </c>
      <c r="O347" s="27">
        <f t="shared" ref="O347" si="902">C347+D347+E347+F347+G347+H347+I347+J347+K347+L347+M347+N347</f>
        <v>35000</v>
      </c>
      <c r="P347" s="20"/>
    </row>
    <row r="348" spans="1:16">
      <c r="A348" s="33">
        <v>51100</v>
      </c>
      <c r="B348" s="3" t="s">
        <v>263</v>
      </c>
      <c r="C348" s="24">
        <f t="shared" ref="C348:N348" si="903">C349</f>
        <v>0</v>
      </c>
      <c r="D348" s="24">
        <f t="shared" si="903"/>
        <v>5000</v>
      </c>
      <c r="E348" s="24">
        <f t="shared" si="903"/>
        <v>0</v>
      </c>
      <c r="F348" s="24">
        <f t="shared" si="903"/>
        <v>0</v>
      </c>
      <c r="G348" s="24">
        <f t="shared" si="903"/>
        <v>0</v>
      </c>
      <c r="H348" s="24">
        <f t="shared" si="903"/>
        <v>0</v>
      </c>
      <c r="I348" s="24">
        <f t="shared" si="903"/>
        <v>0</v>
      </c>
      <c r="J348" s="24">
        <f t="shared" si="903"/>
        <v>0</v>
      </c>
      <c r="K348" s="24">
        <f t="shared" si="903"/>
        <v>5000</v>
      </c>
      <c r="L348" s="24">
        <f t="shared" si="903"/>
        <v>0</v>
      </c>
      <c r="M348" s="24">
        <f t="shared" si="903"/>
        <v>0</v>
      </c>
      <c r="N348" s="24">
        <f t="shared" si="903"/>
        <v>0</v>
      </c>
      <c r="O348" s="27">
        <f t="shared" ref="O348" si="904">C348+D348+E348+F348+G348+H348+I348+J348+K348+L348+M348+N348</f>
        <v>10000</v>
      </c>
    </row>
    <row r="349" spans="1:16">
      <c r="A349" s="34">
        <v>51101</v>
      </c>
      <c r="B349" s="4" t="s">
        <v>264</v>
      </c>
      <c r="C349" s="25">
        <v>0</v>
      </c>
      <c r="D349" s="25">
        <v>5000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5000</v>
      </c>
      <c r="L349" s="25">
        <v>0</v>
      </c>
      <c r="M349" s="25">
        <v>0</v>
      </c>
      <c r="N349" s="25">
        <v>0</v>
      </c>
      <c r="O349" s="27">
        <f t="shared" ref="O349:O350" si="905">C349+D349+E349+F349+G349+H349+I349+J349+K349+L349+M349+N349</f>
        <v>10000</v>
      </c>
    </row>
    <row r="350" spans="1:16">
      <c r="A350" s="33">
        <v>51200</v>
      </c>
      <c r="B350" s="3" t="s">
        <v>265</v>
      </c>
      <c r="C350" s="24">
        <f>C351+C352</f>
        <v>0</v>
      </c>
      <c r="D350" s="24">
        <f t="shared" ref="D350" si="906">D351+D352</f>
        <v>0</v>
      </c>
      <c r="E350" s="24">
        <f t="shared" ref="E350" si="907">E351+E352</f>
        <v>0</v>
      </c>
      <c r="F350" s="24">
        <f t="shared" ref="F350" si="908">F351+F352</f>
        <v>0</v>
      </c>
      <c r="G350" s="24">
        <f t="shared" ref="G350" si="909">G351+G352</f>
        <v>0</v>
      </c>
      <c r="H350" s="24">
        <f t="shared" ref="H350" si="910">H351+H352</f>
        <v>0</v>
      </c>
      <c r="I350" s="24">
        <f t="shared" ref="I350" si="911">I351+I352</f>
        <v>0</v>
      </c>
      <c r="J350" s="24">
        <f t="shared" ref="J350" si="912">J351+J352</f>
        <v>0</v>
      </c>
      <c r="K350" s="24">
        <f t="shared" ref="K350" si="913">K351+K352</f>
        <v>0</v>
      </c>
      <c r="L350" s="24">
        <f t="shared" ref="L350" si="914">L351+L352</f>
        <v>0</v>
      </c>
      <c r="M350" s="24">
        <f t="shared" ref="M350" si="915">M351+M352</f>
        <v>0</v>
      </c>
      <c r="N350" s="24">
        <f t="shared" ref="N350" si="916">N351+N352</f>
        <v>0</v>
      </c>
      <c r="O350" s="27">
        <f t="shared" si="905"/>
        <v>0</v>
      </c>
    </row>
    <row r="351" spans="1:16">
      <c r="A351" s="34">
        <v>51201</v>
      </c>
      <c r="B351" s="4" t="s">
        <v>265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7">
        <f t="shared" ref="O351:O353" si="917">C351+D351+E351+F351+G351+H351+I351+J351+K351+L351+M351+N351</f>
        <v>0</v>
      </c>
    </row>
    <row r="352" spans="1:16">
      <c r="A352" s="34">
        <v>51301</v>
      </c>
      <c r="B352" s="4" t="s">
        <v>266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7">
        <f t="shared" si="917"/>
        <v>0</v>
      </c>
    </row>
    <row r="353" spans="1:15">
      <c r="A353" s="33">
        <v>51400</v>
      </c>
      <c r="B353" s="3" t="s">
        <v>267</v>
      </c>
      <c r="C353" s="24">
        <f t="shared" ref="C353:N355" si="918">C354</f>
        <v>0</v>
      </c>
      <c r="D353" s="24">
        <f t="shared" si="918"/>
        <v>0</v>
      </c>
      <c r="E353" s="24">
        <f t="shared" si="918"/>
        <v>0</v>
      </c>
      <c r="F353" s="24">
        <f t="shared" si="918"/>
        <v>0</v>
      </c>
      <c r="G353" s="24">
        <f t="shared" si="918"/>
        <v>0</v>
      </c>
      <c r="H353" s="24">
        <f t="shared" si="918"/>
        <v>0</v>
      </c>
      <c r="I353" s="24">
        <f t="shared" si="918"/>
        <v>0</v>
      </c>
      <c r="J353" s="24">
        <f t="shared" si="918"/>
        <v>0</v>
      </c>
      <c r="K353" s="24">
        <f t="shared" si="918"/>
        <v>0</v>
      </c>
      <c r="L353" s="24">
        <f t="shared" si="918"/>
        <v>0</v>
      </c>
      <c r="M353" s="24">
        <f t="shared" si="918"/>
        <v>0</v>
      </c>
      <c r="N353" s="24">
        <f t="shared" si="918"/>
        <v>0</v>
      </c>
      <c r="O353" s="27">
        <f t="shared" si="917"/>
        <v>0</v>
      </c>
    </row>
    <row r="354" spans="1:15">
      <c r="A354" s="34">
        <v>51401</v>
      </c>
      <c r="B354" s="4" t="s">
        <v>267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7">
        <f t="shared" ref="O354:O356" si="919">C354+D354+E354+F354+G354+H354+I354+J354+K354+L354+M354+N354</f>
        <v>0</v>
      </c>
    </row>
    <row r="355" spans="1:15">
      <c r="A355" s="33">
        <v>51500</v>
      </c>
      <c r="B355" s="3" t="s">
        <v>268</v>
      </c>
      <c r="C355" s="24">
        <f t="shared" si="918"/>
        <v>0</v>
      </c>
      <c r="D355" s="24">
        <v>5000</v>
      </c>
      <c r="E355" s="24">
        <f t="shared" si="918"/>
        <v>0</v>
      </c>
      <c r="F355" s="24">
        <f t="shared" si="918"/>
        <v>0</v>
      </c>
      <c r="G355" s="24">
        <v>0</v>
      </c>
      <c r="H355" s="24">
        <f t="shared" si="918"/>
        <v>0</v>
      </c>
      <c r="I355" s="24">
        <f t="shared" si="918"/>
        <v>0</v>
      </c>
      <c r="J355" s="24">
        <f t="shared" si="918"/>
        <v>0</v>
      </c>
      <c r="K355" s="24">
        <v>5000</v>
      </c>
      <c r="L355" s="24">
        <f t="shared" si="918"/>
        <v>0</v>
      </c>
      <c r="M355" s="24">
        <f t="shared" si="918"/>
        <v>0</v>
      </c>
      <c r="N355" s="24">
        <f t="shared" si="918"/>
        <v>0</v>
      </c>
      <c r="O355" s="27">
        <f t="shared" si="919"/>
        <v>10000</v>
      </c>
    </row>
    <row r="356" spans="1:15">
      <c r="A356" s="33">
        <v>51900</v>
      </c>
      <c r="B356" s="3" t="s">
        <v>269</v>
      </c>
      <c r="C356" s="24">
        <f>C357+C358</f>
        <v>0</v>
      </c>
      <c r="D356" s="24">
        <f t="shared" ref="D356" si="920">D357+D358</f>
        <v>5000</v>
      </c>
      <c r="E356" s="24">
        <f t="shared" ref="E356" si="921">E357+E358</f>
        <v>0</v>
      </c>
      <c r="F356" s="24">
        <f t="shared" ref="F356" si="922">F357+F358</f>
        <v>0</v>
      </c>
      <c r="G356" s="24">
        <f t="shared" ref="G356" si="923">G357+G358</f>
        <v>5000</v>
      </c>
      <c r="H356" s="24">
        <f t="shared" ref="H356" si="924">H357+H358</f>
        <v>0</v>
      </c>
      <c r="I356" s="24">
        <f t="shared" ref="I356" si="925">I357+I358</f>
        <v>0</v>
      </c>
      <c r="J356" s="24">
        <f t="shared" ref="J356" si="926">J357+J358</f>
        <v>0</v>
      </c>
      <c r="K356" s="24">
        <f t="shared" ref="K356" si="927">K357+K358</f>
        <v>5000</v>
      </c>
      <c r="L356" s="24">
        <f t="shared" ref="L356" si="928">L357+L358</f>
        <v>0</v>
      </c>
      <c r="M356" s="24">
        <f t="shared" ref="M356" si="929">M357+M358</f>
        <v>0</v>
      </c>
      <c r="N356" s="24">
        <f t="shared" ref="N356" si="930">N357+N358</f>
        <v>0</v>
      </c>
      <c r="O356" s="27">
        <f t="shared" si="919"/>
        <v>15000</v>
      </c>
    </row>
    <row r="357" spans="1:15">
      <c r="A357" s="34">
        <v>51901</v>
      </c>
      <c r="B357" s="4" t="s">
        <v>269</v>
      </c>
      <c r="C357" s="25">
        <v>0</v>
      </c>
      <c r="D357" s="25">
        <v>5000</v>
      </c>
      <c r="E357" s="25">
        <v>0</v>
      </c>
      <c r="F357" s="25">
        <v>0</v>
      </c>
      <c r="G357" s="25">
        <v>5000</v>
      </c>
      <c r="H357" s="25">
        <v>0</v>
      </c>
      <c r="I357" s="25">
        <v>0</v>
      </c>
      <c r="J357" s="25">
        <v>0</v>
      </c>
      <c r="K357" s="25">
        <v>5000</v>
      </c>
      <c r="L357" s="25">
        <v>0</v>
      </c>
      <c r="M357" s="25">
        <v>0</v>
      </c>
      <c r="N357" s="25">
        <v>0</v>
      </c>
      <c r="O357" s="27">
        <f t="shared" ref="O357:O359" si="931">C357+D357+E357+F357+G357+H357+I357+J357+K357+L357+M357+N357</f>
        <v>15000</v>
      </c>
    </row>
    <row r="358" spans="1:15">
      <c r="A358" s="34">
        <v>51902</v>
      </c>
      <c r="B358" s="4" t="s">
        <v>36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7">
        <f t="shared" si="931"/>
        <v>0</v>
      </c>
    </row>
    <row r="359" spans="1:15">
      <c r="A359" s="33">
        <v>52000</v>
      </c>
      <c r="B359" s="3" t="s">
        <v>270</v>
      </c>
      <c r="C359" s="24">
        <f>C361+C363+C365</f>
        <v>0</v>
      </c>
      <c r="D359" s="24">
        <f t="shared" ref="D359:N359" si="932">D361+D363+D365</f>
        <v>0</v>
      </c>
      <c r="E359" s="24">
        <f t="shared" si="932"/>
        <v>0</v>
      </c>
      <c r="F359" s="24">
        <f t="shared" si="932"/>
        <v>0</v>
      </c>
      <c r="G359" s="24">
        <f t="shared" si="932"/>
        <v>0</v>
      </c>
      <c r="H359" s="24">
        <f t="shared" si="932"/>
        <v>0</v>
      </c>
      <c r="I359" s="24">
        <f t="shared" si="932"/>
        <v>0</v>
      </c>
      <c r="J359" s="24">
        <f t="shared" si="932"/>
        <v>0</v>
      </c>
      <c r="K359" s="24">
        <f t="shared" si="932"/>
        <v>0</v>
      </c>
      <c r="L359" s="24">
        <f t="shared" si="932"/>
        <v>0</v>
      </c>
      <c r="M359" s="24">
        <f t="shared" si="932"/>
        <v>0</v>
      </c>
      <c r="N359" s="24">
        <f t="shared" si="932"/>
        <v>0</v>
      </c>
      <c r="O359" s="27">
        <f t="shared" si="931"/>
        <v>0</v>
      </c>
    </row>
    <row r="360" spans="1:15">
      <c r="A360" s="34">
        <v>52100</v>
      </c>
      <c r="B360" s="4" t="s">
        <v>271</v>
      </c>
      <c r="C360" s="25">
        <v>0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7">
        <f t="shared" ref="O360:O361" si="933">C360+D360+E360+F360+G360+H360+I360+J360+K360+L360+M360+N360</f>
        <v>0</v>
      </c>
    </row>
    <row r="361" spans="1:15">
      <c r="A361" s="33">
        <v>52200</v>
      </c>
      <c r="B361" s="3" t="s">
        <v>272</v>
      </c>
      <c r="C361" s="24">
        <f t="shared" ref="C361:N363" si="934">C362</f>
        <v>0</v>
      </c>
      <c r="D361" s="24">
        <f t="shared" si="934"/>
        <v>0</v>
      </c>
      <c r="E361" s="24">
        <f t="shared" si="934"/>
        <v>0</v>
      </c>
      <c r="F361" s="24">
        <f t="shared" si="934"/>
        <v>0</v>
      </c>
      <c r="G361" s="24">
        <f t="shared" si="934"/>
        <v>0</v>
      </c>
      <c r="H361" s="24">
        <f t="shared" si="934"/>
        <v>0</v>
      </c>
      <c r="I361" s="24">
        <f t="shared" si="934"/>
        <v>0</v>
      </c>
      <c r="J361" s="24">
        <f t="shared" si="934"/>
        <v>0</v>
      </c>
      <c r="K361" s="24">
        <f t="shared" si="934"/>
        <v>0</v>
      </c>
      <c r="L361" s="24">
        <f t="shared" si="934"/>
        <v>0</v>
      </c>
      <c r="M361" s="24">
        <f t="shared" si="934"/>
        <v>0</v>
      </c>
      <c r="N361" s="24">
        <f t="shared" si="934"/>
        <v>0</v>
      </c>
      <c r="O361" s="27">
        <f t="shared" si="933"/>
        <v>0</v>
      </c>
    </row>
    <row r="362" spans="1:15">
      <c r="A362" s="34">
        <v>52201</v>
      </c>
      <c r="B362" s="4" t="s">
        <v>273</v>
      </c>
      <c r="C362" s="25">
        <v>0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7">
        <f t="shared" ref="O362:O365" si="935">C362+D362+E362+F362+G362+H362+I362+J362+K362+L362+M362+N362</f>
        <v>0</v>
      </c>
    </row>
    <row r="363" spans="1:15">
      <c r="A363" s="33">
        <v>52300</v>
      </c>
      <c r="B363" s="3" t="s">
        <v>274</v>
      </c>
      <c r="C363" s="24">
        <f t="shared" si="934"/>
        <v>0</v>
      </c>
      <c r="D363" s="24">
        <f t="shared" si="934"/>
        <v>0</v>
      </c>
      <c r="E363" s="24">
        <f t="shared" si="934"/>
        <v>0</v>
      </c>
      <c r="F363" s="24">
        <f t="shared" si="934"/>
        <v>0</v>
      </c>
      <c r="G363" s="24">
        <f t="shared" si="934"/>
        <v>0</v>
      </c>
      <c r="H363" s="24">
        <f t="shared" si="934"/>
        <v>0</v>
      </c>
      <c r="I363" s="24">
        <f t="shared" si="934"/>
        <v>0</v>
      </c>
      <c r="J363" s="24">
        <f t="shared" si="934"/>
        <v>0</v>
      </c>
      <c r="K363" s="24">
        <f t="shared" si="934"/>
        <v>0</v>
      </c>
      <c r="L363" s="24">
        <f t="shared" si="934"/>
        <v>0</v>
      </c>
      <c r="M363" s="24">
        <f t="shared" si="934"/>
        <v>0</v>
      </c>
      <c r="N363" s="24">
        <f t="shared" si="934"/>
        <v>0</v>
      </c>
      <c r="O363" s="27">
        <f t="shared" si="935"/>
        <v>0</v>
      </c>
    </row>
    <row r="364" spans="1:15">
      <c r="A364" s="34">
        <v>52301</v>
      </c>
      <c r="B364" s="4" t="s">
        <v>274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7">
        <f t="shared" ref="O364" si="936">C364+D364+E364+F364+G364+H364+I364+J364+K364+L364+M364+N364</f>
        <v>0</v>
      </c>
    </row>
    <row r="365" spans="1:15">
      <c r="A365" s="33">
        <v>52900</v>
      </c>
      <c r="B365" s="3" t="s">
        <v>275</v>
      </c>
      <c r="C365" s="24">
        <f>C366+C367+C368+C369</f>
        <v>0</v>
      </c>
      <c r="D365" s="24">
        <f t="shared" ref="D365:N365" si="937">D366+D367+D368+D369</f>
        <v>0</v>
      </c>
      <c r="E365" s="24">
        <f t="shared" si="937"/>
        <v>0</v>
      </c>
      <c r="F365" s="24">
        <f t="shared" si="937"/>
        <v>0</v>
      </c>
      <c r="G365" s="24">
        <f t="shared" si="937"/>
        <v>0</v>
      </c>
      <c r="H365" s="24">
        <f t="shared" si="937"/>
        <v>0</v>
      </c>
      <c r="I365" s="24">
        <f t="shared" si="937"/>
        <v>0</v>
      </c>
      <c r="J365" s="24">
        <f t="shared" si="937"/>
        <v>0</v>
      </c>
      <c r="K365" s="24">
        <f t="shared" si="937"/>
        <v>0</v>
      </c>
      <c r="L365" s="24">
        <f t="shared" si="937"/>
        <v>0</v>
      </c>
      <c r="M365" s="24">
        <f t="shared" si="937"/>
        <v>0</v>
      </c>
      <c r="N365" s="24">
        <f t="shared" si="937"/>
        <v>0</v>
      </c>
      <c r="O365" s="27">
        <f t="shared" si="935"/>
        <v>0</v>
      </c>
    </row>
    <row r="366" spans="1:15">
      <c r="A366" s="34">
        <v>52901</v>
      </c>
      <c r="B366" s="4" t="s">
        <v>276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7">
        <f t="shared" ref="O366:O370" si="938">C366+D366+E366+F366+G366+H366+I366+J366+K366+L366+M366+N366</f>
        <v>0</v>
      </c>
    </row>
    <row r="367" spans="1:15">
      <c r="A367" s="34">
        <v>52902</v>
      </c>
      <c r="B367" s="4" t="s">
        <v>277</v>
      </c>
      <c r="C367" s="25">
        <v>0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7">
        <f t="shared" si="938"/>
        <v>0</v>
      </c>
    </row>
    <row r="368" spans="1:15">
      <c r="A368" s="34">
        <v>52903</v>
      </c>
      <c r="B368" s="4" t="s">
        <v>278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7">
        <f t="shared" si="938"/>
        <v>0</v>
      </c>
    </row>
    <row r="369" spans="1:15">
      <c r="A369" s="34">
        <v>52904</v>
      </c>
      <c r="B369" s="4" t="s">
        <v>279</v>
      </c>
      <c r="C369" s="25">
        <v>0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7">
        <f t="shared" si="938"/>
        <v>0</v>
      </c>
    </row>
    <row r="370" spans="1:15">
      <c r="A370" s="33">
        <v>53000</v>
      </c>
      <c r="B370" s="3" t="s">
        <v>280</v>
      </c>
      <c r="C370" s="24">
        <f>C371+C373</f>
        <v>0</v>
      </c>
      <c r="D370" s="24">
        <f t="shared" ref="D370:N370" si="939">D371+D373</f>
        <v>0</v>
      </c>
      <c r="E370" s="24">
        <f t="shared" si="939"/>
        <v>0</v>
      </c>
      <c r="F370" s="24">
        <f t="shared" si="939"/>
        <v>0</v>
      </c>
      <c r="G370" s="24">
        <f t="shared" si="939"/>
        <v>0</v>
      </c>
      <c r="H370" s="24">
        <f t="shared" si="939"/>
        <v>0</v>
      </c>
      <c r="I370" s="24">
        <f t="shared" si="939"/>
        <v>0</v>
      </c>
      <c r="J370" s="24">
        <f t="shared" si="939"/>
        <v>0</v>
      </c>
      <c r="K370" s="24">
        <f t="shared" si="939"/>
        <v>0</v>
      </c>
      <c r="L370" s="24">
        <f t="shared" si="939"/>
        <v>0</v>
      </c>
      <c r="M370" s="24">
        <f t="shared" si="939"/>
        <v>0</v>
      </c>
      <c r="N370" s="24">
        <f t="shared" si="939"/>
        <v>0</v>
      </c>
      <c r="O370" s="27">
        <f t="shared" si="938"/>
        <v>0</v>
      </c>
    </row>
    <row r="371" spans="1:15">
      <c r="A371" s="33">
        <v>53100</v>
      </c>
      <c r="B371" s="3" t="s">
        <v>281</v>
      </c>
      <c r="C371" s="24">
        <f t="shared" ref="C371:N388" si="940">C372</f>
        <v>0</v>
      </c>
      <c r="D371" s="24">
        <f t="shared" si="940"/>
        <v>0</v>
      </c>
      <c r="E371" s="24">
        <f t="shared" si="940"/>
        <v>0</v>
      </c>
      <c r="F371" s="24">
        <f t="shared" si="940"/>
        <v>0</v>
      </c>
      <c r="G371" s="24">
        <f t="shared" si="940"/>
        <v>0</v>
      </c>
      <c r="H371" s="24">
        <f t="shared" si="940"/>
        <v>0</v>
      </c>
      <c r="I371" s="24">
        <f t="shared" si="940"/>
        <v>0</v>
      </c>
      <c r="J371" s="24">
        <f t="shared" si="940"/>
        <v>0</v>
      </c>
      <c r="K371" s="24">
        <f t="shared" si="940"/>
        <v>0</v>
      </c>
      <c r="L371" s="24">
        <f t="shared" si="940"/>
        <v>0</v>
      </c>
      <c r="M371" s="24">
        <f t="shared" si="940"/>
        <v>0</v>
      </c>
      <c r="N371" s="24">
        <f t="shared" si="940"/>
        <v>0</v>
      </c>
      <c r="O371" s="27">
        <f t="shared" ref="O371" si="941">C371+D371+E371+F371+G371+H371+I371+J371+K371+L371+M371+N371</f>
        <v>0</v>
      </c>
    </row>
    <row r="372" spans="1:15">
      <c r="A372" s="34">
        <v>53101</v>
      </c>
      <c r="B372" s="4" t="s">
        <v>281</v>
      </c>
      <c r="C372" s="25">
        <v>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7">
        <f t="shared" ref="O372:O374" si="942">C372+D372+E372+F372+G372+H372+I372+J372+K372+L372+M372+N372</f>
        <v>0</v>
      </c>
    </row>
    <row r="373" spans="1:15">
      <c r="A373" s="33">
        <v>53200</v>
      </c>
      <c r="B373" s="3" t="s">
        <v>282</v>
      </c>
      <c r="C373" s="24">
        <v>0</v>
      </c>
      <c r="D373" s="24">
        <v>0</v>
      </c>
      <c r="E373" s="24">
        <v>0</v>
      </c>
      <c r="F373" s="24">
        <v>0</v>
      </c>
      <c r="G373" s="24">
        <v>0</v>
      </c>
      <c r="H373" s="24">
        <v>0</v>
      </c>
      <c r="I373" s="24">
        <v>0</v>
      </c>
      <c r="J373" s="24">
        <v>0</v>
      </c>
      <c r="K373" s="24">
        <v>0</v>
      </c>
      <c r="L373" s="24">
        <v>0</v>
      </c>
      <c r="M373" s="24">
        <v>0</v>
      </c>
      <c r="N373" s="24">
        <v>0</v>
      </c>
      <c r="O373" s="27">
        <f t="shared" si="942"/>
        <v>0</v>
      </c>
    </row>
    <row r="374" spans="1:15">
      <c r="A374" s="33">
        <v>54000</v>
      </c>
      <c r="B374" s="3" t="s">
        <v>283</v>
      </c>
      <c r="C374" s="24">
        <f>C375+C377+C379+C381+C383+C385</f>
        <v>0</v>
      </c>
      <c r="D374" s="24">
        <f t="shared" ref="D374:N374" si="943">D375+D377+D379+D381+D383+D385</f>
        <v>10000</v>
      </c>
      <c r="E374" s="24">
        <f t="shared" si="943"/>
        <v>0</v>
      </c>
      <c r="F374" s="24">
        <f t="shared" si="943"/>
        <v>0</v>
      </c>
      <c r="G374" s="24">
        <f t="shared" si="943"/>
        <v>0</v>
      </c>
      <c r="H374" s="24">
        <f t="shared" si="943"/>
        <v>0</v>
      </c>
      <c r="I374" s="24">
        <f t="shared" si="943"/>
        <v>0</v>
      </c>
      <c r="J374" s="24">
        <f t="shared" si="943"/>
        <v>0</v>
      </c>
      <c r="K374" s="24">
        <f t="shared" si="943"/>
        <v>0</v>
      </c>
      <c r="L374" s="24">
        <f t="shared" si="943"/>
        <v>0</v>
      </c>
      <c r="M374" s="24">
        <f t="shared" si="943"/>
        <v>0</v>
      </c>
      <c r="N374" s="24">
        <f t="shared" si="943"/>
        <v>0</v>
      </c>
      <c r="O374" s="27">
        <f t="shared" si="942"/>
        <v>10000</v>
      </c>
    </row>
    <row r="375" spans="1:15">
      <c r="A375" s="33">
        <v>54100</v>
      </c>
      <c r="B375" s="3" t="s">
        <v>284</v>
      </c>
      <c r="C375" s="24">
        <f t="shared" si="940"/>
        <v>0</v>
      </c>
      <c r="D375" s="24">
        <f t="shared" si="940"/>
        <v>10000</v>
      </c>
      <c r="E375" s="24">
        <f t="shared" si="940"/>
        <v>0</v>
      </c>
      <c r="F375" s="24">
        <f t="shared" si="940"/>
        <v>0</v>
      </c>
      <c r="G375" s="24">
        <f t="shared" si="940"/>
        <v>0</v>
      </c>
      <c r="H375" s="24">
        <f t="shared" si="940"/>
        <v>0</v>
      </c>
      <c r="I375" s="24">
        <f t="shared" si="940"/>
        <v>0</v>
      </c>
      <c r="J375" s="24">
        <f t="shared" si="940"/>
        <v>0</v>
      </c>
      <c r="K375" s="24">
        <f t="shared" si="940"/>
        <v>0</v>
      </c>
      <c r="L375" s="24">
        <f t="shared" si="940"/>
        <v>0</v>
      </c>
      <c r="M375" s="24">
        <f t="shared" si="940"/>
        <v>0</v>
      </c>
      <c r="N375" s="24">
        <f t="shared" si="940"/>
        <v>0</v>
      </c>
      <c r="O375" s="27">
        <f t="shared" ref="O375" si="944">C375+D375+E375+F375+G375+H375+I375+J375+K375+L375+M375+N375</f>
        <v>10000</v>
      </c>
    </row>
    <row r="376" spans="1:15">
      <c r="A376" s="34">
        <v>54101</v>
      </c>
      <c r="B376" s="4" t="s">
        <v>284</v>
      </c>
      <c r="C376" s="25">
        <v>0</v>
      </c>
      <c r="D376" s="25">
        <v>10000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7">
        <f t="shared" ref="O376:O378" si="945">C376+D376+E376+F376+G376+H376+I376+J376+K376+L376+M376+N376</f>
        <v>10000</v>
      </c>
    </row>
    <row r="377" spans="1:15">
      <c r="A377" s="33">
        <v>54200</v>
      </c>
      <c r="B377" s="3" t="s">
        <v>285</v>
      </c>
      <c r="C377" s="24">
        <f t="shared" si="940"/>
        <v>0</v>
      </c>
      <c r="D377" s="24">
        <f t="shared" si="940"/>
        <v>0</v>
      </c>
      <c r="E377" s="24">
        <f t="shared" si="940"/>
        <v>0</v>
      </c>
      <c r="F377" s="24">
        <f t="shared" si="940"/>
        <v>0</v>
      </c>
      <c r="G377" s="24">
        <f t="shared" si="940"/>
        <v>0</v>
      </c>
      <c r="H377" s="24">
        <f t="shared" si="940"/>
        <v>0</v>
      </c>
      <c r="I377" s="24">
        <f t="shared" si="940"/>
        <v>0</v>
      </c>
      <c r="J377" s="24">
        <f t="shared" si="940"/>
        <v>0</v>
      </c>
      <c r="K377" s="24">
        <f t="shared" si="940"/>
        <v>0</v>
      </c>
      <c r="L377" s="24">
        <f t="shared" si="940"/>
        <v>0</v>
      </c>
      <c r="M377" s="24">
        <f t="shared" si="940"/>
        <v>0</v>
      </c>
      <c r="N377" s="24">
        <f t="shared" si="940"/>
        <v>0</v>
      </c>
      <c r="O377" s="27">
        <f t="shared" si="945"/>
        <v>0</v>
      </c>
    </row>
    <row r="378" spans="1:15">
      <c r="A378" s="34">
        <v>54201</v>
      </c>
      <c r="B378" s="4" t="s">
        <v>285</v>
      </c>
      <c r="C378" s="25">
        <v>0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7">
        <f t="shared" si="945"/>
        <v>0</v>
      </c>
    </row>
    <row r="379" spans="1:15">
      <c r="A379" s="33">
        <v>54300</v>
      </c>
      <c r="B379" s="3" t="s">
        <v>286</v>
      </c>
      <c r="C379" s="24">
        <f t="shared" si="940"/>
        <v>0</v>
      </c>
      <c r="D379" s="24">
        <f t="shared" si="940"/>
        <v>0</v>
      </c>
      <c r="E379" s="24">
        <f t="shared" si="940"/>
        <v>0</v>
      </c>
      <c r="F379" s="24">
        <f t="shared" si="940"/>
        <v>0</v>
      </c>
      <c r="G379" s="24">
        <f t="shared" si="940"/>
        <v>0</v>
      </c>
      <c r="H379" s="24">
        <f t="shared" si="940"/>
        <v>0</v>
      </c>
      <c r="I379" s="24">
        <f t="shared" si="940"/>
        <v>0</v>
      </c>
      <c r="J379" s="24">
        <f t="shared" si="940"/>
        <v>0</v>
      </c>
      <c r="K379" s="24">
        <f t="shared" si="940"/>
        <v>0</v>
      </c>
      <c r="L379" s="24">
        <f t="shared" si="940"/>
        <v>0</v>
      </c>
      <c r="M379" s="24">
        <f t="shared" si="940"/>
        <v>0</v>
      </c>
      <c r="N379" s="24">
        <f t="shared" si="940"/>
        <v>0</v>
      </c>
      <c r="O379" s="27">
        <f t="shared" ref="O379:O380" si="946">C379+D379+E379+F379+G379+H379+I379+J379+K379+L379+M379+N379</f>
        <v>0</v>
      </c>
    </row>
    <row r="380" spans="1:15">
      <c r="A380" s="34">
        <v>54301</v>
      </c>
      <c r="B380" s="4" t="s">
        <v>286</v>
      </c>
      <c r="C380" s="25">
        <v>0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7">
        <f t="shared" si="946"/>
        <v>0</v>
      </c>
    </row>
    <row r="381" spans="1:15">
      <c r="A381" s="33">
        <v>54400</v>
      </c>
      <c r="B381" s="3" t="s">
        <v>287</v>
      </c>
      <c r="C381" s="24">
        <f t="shared" si="940"/>
        <v>0</v>
      </c>
      <c r="D381" s="24">
        <f t="shared" si="940"/>
        <v>0</v>
      </c>
      <c r="E381" s="24">
        <f t="shared" si="940"/>
        <v>0</v>
      </c>
      <c r="F381" s="24">
        <f t="shared" si="940"/>
        <v>0</v>
      </c>
      <c r="G381" s="24">
        <f t="shared" si="940"/>
        <v>0</v>
      </c>
      <c r="H381" s="24">
        <f t="shared" si="940"/>
        <v>0</v>
      </c>
      <c r="I381" s="24">
        <f t="shared" si="940"/>
        <v>0</v>
      </c>
      <c r="J381" s="24">
        <f t="shared" si="940"/>
        <v>0</v>
      </c>
      <c r="K381" s="24">
        <f t="shared" si="940"/>
        <v>0</v>
      </c>
      <c r="L381" s="24">
        <f t="shared" si="940"/>
        <v>0</v>
      </c>
      <c r="M381" s="24">
        <f t="shared" si="940"/>
        <v>0</v>
      </c>
      <c r="N381" s="24">
        <f t="shared" si="940"/>
        <v>0</v>
      </c>
      <c r="O381" s="27">
        <f t="shared" ref="O381:O382" si="947">C381+D381+E381+F381+G381+H381+I381+J381+K381+L381+M381+N381</f>
        <v>0</v>
      </c>
    </row>
    <row r="382" spans="1:15">
      <c r="A382" s="34">
        <v>54401</v>
      </c>
      <c r="B382" s="4" t="s">
        <v>287</v>
      </c>
      <c r="C382" s="25">
        <v>0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7">
        <f t="shared" si="947"/>
        <v>0</v>
      </c>
    </row>
    <row r="383" spans="1:15">
      <c r="A383" s="33">
        <v>54500</v>
      </c>
      <c r="B383" s="3" t="s">
        <v>288</v>
      </c>
      <c r="C383" s="24">
        <f t="shared" si="940"/>
        <v>0</v>
      </c>
      <c r="D383" s="24">
        <f t="shared" si="940"/>
        <v>0</v>
      </c>
      <c r="E383" s="24">
        <f t="shared" si="940"/>
        <v>0</v>
      </c>
      <c r="F383" s="24">
        <f t="shared" si="940"/>
        <v>0</v>
      </c>
      <c r="G383" s="24">
        <f t="shared" si="940"/>
        <v>0</v>
      </c>
      <c r="H383" s="24">
        <f t="shared" si="940"/>
        <v>0</v>
      </c>
      <c r="I383" s="24">
        <f t="shared" si="940"/>
        <v>0</v>
      </c>
      <c r="J383" s="24">
        <f t="shared" si="940"/>
        <v>0</v>
      </c>
      <c r="K383" s="24">
        <f t="shared" si="940"/>
        <v>0</v>
      </c>
      <c r="L383" s="24">
        <f t="shared" si="940"/>
        <v>0</v>
      </c>
      <c r="M383" s="24">
        <f t="shared" si="940"/>
        <v>0</v>
      </c>
      <c r="N383" s="24">
        <f t="shared" si="940"/>
        <v>0</v>
      </c>
      <c r="O383" s="27">
        <f t="shared" ref="O383:O384" si="948">C383+D383+E383+F383+G383+H383+I383+J383+K383+L383+M383+N383</f>
        <v>0</v>
      </c>
    </row>
    <row r="384" spans="1:15">
      <c r="A384" s="34">
        <v>54501</v>
      </c>
      <c r="B384" s="4" t="s">
        <v>288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7">
        <f t="shared" si="948"/>
        <v>0</v>
      </c>
    </row>
    <row r="385" spans="1:16">
      <c r="A385" s="33">
        <v>54900</v>
      </c>
      <c r="B385" s="3" t="s">
        <v>289</v>
      </c>
      <c r="C385" s="24">
        <f t="shared" si="940"/>
        <v>0</v>
      </c>
      <c r="D385" s="24">
        <f t="shared" si="940"/>
        <v>0</v>
      </c>
      <c r="E385" s="24">
        <f t="shared" si="940"/>
        <v>0</v>
      </c>
      <c r="F385" s="24">
        <f t="shared" si="940"/>
        <v>0</v>
      </c>
      <c r="G385" s="24">
        <f t="shared" si="940"/>
        <v>0</v>
      </c>
      <c r="H385" s="24">
        <f t="shared" si="940"/>
        <v>0</v>
      </c>
      <c r="I385" s="24">
        <f t="shared" si="940"/>
        <v>0</v>
      </c>
      <c r="J385" s="24">
        <f t="shared" si="940"/>
        <v>0</v>
      </c>
      <c r="K385" s="24">
        <f t="shared" si="940"/>
        <v>0</v>
      </c>
      <c r="L385" s="24">
        <f t="shared" si="940"/>
        <v>0</v>
      </c>
      <c r="M385" s="24">
        <f t="shared" si="940"/>
        <v>0</v>
      </c>
      <c r="N385" s="24">
        <f t="shared" si="940"/>
        <v>0</v>
      </c>
      <c r="O385" s="27">
        <f t="shared" ref="O385:O387" si="949">C385+D385+E385+F385+G385+H385+I385+J385+K385+L385+M385+N385</f>
        <v>0</v>
      </c>
    </row>
    <row r="386" spans="1:16">
      <c r="A386" s="34">
        <v>54901</v>
      </c>
      <c r="B386" s="4" t="s">
        <v>289</v>
      </c>
      <c r="C386" s="25">
        <v>0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7">
        <f t="shared" si="949"/>
        <v>0</v>
      </c>
    </row>
    <row r="387" spans="1:16">
      <c r="A387" s="33">
        <v>55000</v>
      </c>
      <c r="B387" s="3" t="s">
        <v>290</v>
      </c>
      <c r="C387" s="24">
        <f>C388</f>
        <v>0</v>
      </c>
      <c r="D387" s="24">
        <f t="shared" ref="D387:N387" si="950">D388</f>
        <v>0</v>
      </c>
      <c r="E387" s="24">
        <f t="shared" si="950"/>
        <v>0</v>
      </c>
      <c r="F387" s="24">
        <f t="shared" si="950"/>
        <v>0</v>
      </c>
      <c r="G387" s="24">
        <f t="shared" si="950"/>
        <v>0</v>
      </c>
      <c r="H387" s="24">
        <f t="shared" si="950"/>
        <v>0</v>
      </c>
      <c r="I387" s="24">
        <f t="shared" si="950"/>
        <v>0</v>
      </c>
      <c r="J387" s="24">
        <f t="shared" si="950"/>
        <v>0</v>
      </c>
      <c r="K387" s="24">
        <f t="shared" si="950"/>
        <v>0</v>
      </c>
      <c r="L387" s="24">
        <f t="shared" si="950"/>
        <v>0</v>
      </c>
      <c r="M387" s="24">
        <f t="shared" si="950"/>
        <v>0</v>
      </c>
      <c r="N387" s="24">
        <f t="shared" si="950"/>
        <v>0</v>
      </c>
      <c r="O387" s="27">
        <f t="shared" si="949"/>
        <v>0</v>
      </c>
    </row>
    <row r="388" spans="1:16">
      <c r="A388" s="33">
        <v>55100</v>
      </c>
      <c r="B388" s="3" t="s">
        <v>291</v>
      </c>
      <c r="C388" s="24">
        <f t="shared" si="940"/>
        <v>0</v>
      </c>
      <c r="D388" s="24">
        <f t="shared" si="940"/>
        <v>0</v>
      </c>
      <c r="E388" s="24">
        <f t="shared" si="940"/>
        <v>0</v>
      </c>
      <c r="F388" s="24">
        <f t="shared" si="940"/>
        <v>0</v>
      </c>
      <c r="G388" s="24">
        <f t="shared" si="940"/>
        <v>0</v>
      </c>
      <c r="H388" s="24">
        <f t="shared" si="940"/>
        <v>0</v>
      </c>
      <c r="I388" s="24">
        <f t="shared" si="940"/>
        <v>0</v>
      </c>
      <c r="J388" s="24">
        <f t="shared" si="940"/>
        <v>0</v>
      </c>
      <c r="K388" s="24">
        <f t="shared" si="940"/>
        <v>0</v>
      </c>
      <c r="L388" s="24">
        <f t="shared" si="940"/>
        <v>0</v>
      </c>
      <c r="M388" s="24">
        <f t="shared" si="940"/>
        <v>0</v>
      </c>
      <c r="N388" s="24">
        <f t="shared" si="940"/>
        <v>0</v>
      </c>
      <c r="O388" s="27">
        <f t="shared" ref="O388" si="951">C388+D388+E388+F388+G388+H388+I388+J388+K388+L388+M388+N388</f>
        <v>0</v>
      </c>
    </row>
    <row r="389" spans="1:16">
      <c r="A389" s="34">
        <v>55102</v>
      </c>
      <c r="B389" s="4" t="s">
        <v>292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7">
        <f t="shared" ref="O389:O391" si="952">C389+D389+E389+F389+G389+H389+I389+J389+K389+L389+M389+N389</f>
        <v>0</v>
      </c>
    </row>
    <row r="390" spans="1:16">
      <c r="A390" s="33">
        <v>56000</v>
      </c>
      <c r="B390" s="3" t="s">
        <v>293</v>
      </c>
      <c r="C390" s="24">
        <f>C391+C393+C395+C397+C399+C401+C403+C405</f>
        <v>10000</v>
      </c>
      <c r="D390" s="24">
        <f t="shared" ref="D390:N390" si="953">D391+D393+D395+D397+D399+D401+D403+D405</f>
        <v>0</v>
      </c>
      <c r="E390" s="24">
        <f t="shared" si="953"/>
        <v>5000</v>
      </c>
      <c r="F390" s="24">
        <f t="shared" si="953"/>
        <v>0</v>
      </c>
      <c r="G390" s="24">
        <f t="shared" si="953"/>
        <v>0</v>
      </c>
      <c r="H390" s="24">
        <f t="shared" si="953"/>
        <v>0</v>
      </c>
      <c r="I390" s="24">
        <f t="shared" si="953"/>
        <v>5000</v>
      </c>
      <c r="J390" s="24">
        <f t="shared" si="953"/>
        <v>0</v>
      </c>
      <c r="K390" s="24">
        <f t="shared" si="953"/>
        <v>5000</v>
      </c>
      <c r="L390" s="24">
        <f t="shared" si="953"/>
        <v>0</v>
      </c>
      <c r="M390" s="24">
        <f t="shared" si="953"/>
        <v>5000</v>
      </c>
      <c r="N390" s="24">
        <f t="shared" si="953"/>
        <v>0</v>
      </c>
      <c r="O390" s="27">
        <f t="shared" si="952"/>
        <v>30000</v>
      </c>
      <c r="P390" s="20"/>
    </row>
    <row r="391" spans="1:16">
      <c r="A391" s="33">
        <v>56100</v>
      </c>
      <c r="B391" s="3" t="s">
        <v>294</v>
      </c>
      <c r="C391" s="24">
        <f t="shared" ref="C391:N403" si="954">C392</f>
        <v>0</v>
      </c>
      <c r="D391" s="24">
        <f t="shared" si="954"/>
        <v>0</v>
      </c>
      <c r="E391" s="24">
        <f t="shared" si="954"/>
        <v>0</v>
      </c>
      <c r="F391" s="24">
        <f t="shared" si="954"/>
        <v>0</v>
      </c>
      <c r="G391" s="24">
        <f t="shared" si="954"/>
        <v>0</v>
      </c>
      <c r="H391" s="24">
        <f t="shared" si="954"/>
        <v>0</v>
      </c>
      <c r="I391" s="24">
        <f t="shared" si="954"/>
        <v>0</v>
      </c>
      <c r="J391" s="24">
        <f t="shared" si="954"/>
        <v>0</v>
      </c>
      <c r="K391" s="24">
        <f t="shared" si="954"/>
        <v>0</v>
      </c>
      <c r="L391" s="24">
        <f t="shared" si="954"/>
        <v>0</v>
      </c>
      <c r="M391" s="24">
        <f t="shared" si="954"/>
        <v>0</v>
      </c>
      <c r="N391" s="24">
        <f t="shared" si="954"/>
        <v>0</v>
      </c>
      <c r="O391" s="27">
        <f t="shared" si="952"/>
        <v>0</v>
      </c>
    </row>
    <row r="392" spans="1:16">
      <c r="A392" s="34">
        <v>56101</v>
      </c>
      <c r="B392" s="4" t="s">
        <v>294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7">
        <f t="shared" ref="O392:O393" si="955">C392+D392+E392+F392+G392+H392+I392+J392+K392+L392+M392+N392</f>
        <v>0</v>
      </c>
    </row>
    <row r="393" spans="1:16">
      <c r="A393" s="33">
        <v>56200</v>
      </c>
      <c r="B393" s="3" t="s">
        <v>295</v>
      </c>
      <c r="C393" s="24">
        <f t="shared" si="954"/>
        <v>0</v>
      </c>
      <c r="D393" s="24">
        <f t="shared" si="954"/>
        <v>0</v>
      </c>
      <c r="E393" s="24">
        <f t="shared" si="954"/>
        <v>0</v>
      </c>
      <c r="F393" s="24">
        <f t="shared" si="954"/>
        <v>0</v>
      </c>
      <c r="G393" s="24">
        <f t="shared" si="954"/>
        <v>0</v>
      </c>
      <c r="H393" s="24">
        <f t="shared" si="954"/>
        <v>0</v>
      </c>
      <c r="I393" s="24">
        <f t="shared" si="954"/>
        <v>0</v>
      </c>
      <c r="J393" s="24">
        <f t="shared" si="954"/>
        <v>0</v>
      </c>
      <c r="K393" s="24">
        <f t="shared" si="954"/>
        <v>0</v>
      </c>
      <c r="L393" s="24">
        <f t="shared" si="954"/>
        <v>0</v>
      </c>
      <c r="M393" s="24">
        <f t="shared" si="954"/>
        <v>0</v>
      </c>
      <c r="N393" s="24">
        <f t="shared" si="954"/>
        <v>0</v>
      </c>
      <c r="O393" s="27">
        <f t="shared" si="955"/>
        <v>0</v>
      </c>
    </row>
    <row r="394" spans="1:16">
      <c r="A394" s="34">
        <v>56201</v>
      </c>
      <c r="B394" s="4" t="s">
        <v>295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7">
        <f t="shared" ref="O394:O395" si="956">C394+D394+E394+F394+G394+H394+I394+J394+K394+L394+M394+N394</f>
        <v>0</v>
      </c>
    </row>
    <row r="395" spans="1:16">
      <c r="A395" s="33">
        <v>56300</v>
      </c>
      <c r="B395" s="3" t="s">
        <v>296</v>
      </c>
      <c r="C395" s="24">
        <f t="shared" si="954"/>
        <v>0</v>
      </c>
      <c r="D395" s="24">
        <f t="shared" si="954"/>
        <v>0</v>
      </c>
      <c r="E395" s="24">
        <f t="shared" si="954"/>
        <v>0</v>
      </c>
      <c r="F395" s="24">
        <f t="shared" si="954"/>
        <v>0</v>
      </c>
      <c r="G395" s="24">
        <f t="shared" si="954"/>
        <v>0</v>
      </c>
      <c r="H395" s="24">
        <f t="shared" si="954"/>
        <v>0</v>
      </c>
      <c r="I395" s="24">
        <f t="shared" si="954"/>
        <v>0</v>
      </c>
      <c r="J395" s="24">
        <f t="shared" si="954"/>
        <v>0</v>
      </c>
      <c r="K395" s="24">
        <f t="shared" si="954"/>
        <v>0</v>
      </c>
      <c r="L395" s="24">
        <f t="shared" si="954"/>
        <v>0</v>
      </c>
      <c r="M395" s="24">
        <f t="shared" si="954"/>
        <v>0</v>
      </c>
      <c r="N395" s="24">
        <f t="shared" si="954"/>
        <v>0</v>
      </c>
      <c r="O395" s="27">
        <f t="shared" si="956"/>
        <v>0</v>
      </c>
    </row>
    <row r="396" spans="1:16">
      <c r="A396" s="34">
        <v>56301</v>
      </c>
      <c r="B396" s="4" t="s">
        <v>296</v>
      </c>
      <c r="C396" s="25">
        <v>0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7">
        <f t="shared" ref="O396:O397" si="957">C396+D396+E396+F396+G396+H396+I396+J396+K396+L396+M396+N396</f>
        <v>0</v>
      </c>
    </row>
    <row r="397" spans="1:16" ht="15.75" customHeight="1">
      <c r="A397" s="33">
        <v>56400</v>
      </c>
      <c r="B397" s="3" t="s">
        <v>297</v>
      </c>
      <c r="C397" s="24">
        <f t="shared" si="954"/>
        <v>5000</v>
      </c>
      <c r="D397" s="24">
        <f t="shared" si="954"/>
        <v>0</v>
      </c>
      <c r="E397" s="24">
        <f t="shared" si="954"/>
        <v>0</v>
      </c>
      <c r="F397" s="24">
        <f t="shared" si="954"/>
        <v>0</v>
      </c>
      <c r="G397" s="24">
        <f t="shared" si="954"/>
        <v>0</v>
      </c>
      <c r="H397" s="24">
        <f t="shared" si="954"/>
        <v>0</v>
      </c>
      <c r="I397" s="24">
        <f t="shared" si="954"/>
        <v>0</v>
      </c>
      <c r="J397" s="24">
        <f t="shared" si="954"/>
        <v>0</v>
      </c>
      <c r="K397" s="24">
        <f t="shared" si="954"/>
        <v>0</v>
      </c>
      <c r="L397" s="24">
        <f t="shared" si="954"/>
        <v>0</v>
      </c>
      <c r="M397" s="24">
        <f t="shared" si="954"/>
        <v>0</v>
      </c>
      <c r="N397" s="24">
        <f t="shared" si="954"/>
        <v>0</v>
      </c>
      <c r="O397" s="27">
        <f t="shared" si="957"/>
        <v>5000</v>
      </c>
    </row>
    <row r="398" spans="1:16" ht="14.25" customHeight="1">
      <c r="A398" s="34">
        <v>56401</v>
      </c>
      <c r="B398" s="4" t="s">
        <v>297</v>
      </c>
      <c r="C398" s="25">
        <v>5000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7">
        <f t="shared" ref="O398:O400" si="958">C398+D398+E398+F398+G398+H398+I398+J398+K398+L398+M398+N398</f>
        <v>5000</v>
      </c>
    </row>
    <row r="399" spans="1:16">
      <c r="A399" s="33">
        <v>56500</v>
      </c>
      <c r="B399" s="3" t="s">
        <v>298</v>
      </c>
      <c r="C399" s="24">
        <f t="shared" si="954"/>
        <v>0</v>
      </c>
      <c r="D399" s="24">
        <f t="shared" si="954"/>
        <v>0</v>
      </c>
      <c r="E399" s="24">
        <f t="shared" si="954"/>
        <v>0</v>
      </c>
      <c r="F399" s="24">
        <f t="shared" si="954"/>
        <v>0</v>
      </c>
      <c r="G399" s="24">
        <f t="shared" si="954"/>
        <v>0</v>
      </c>
      <c r="H399" s="24">
        <f t="shared" si="954"/>
        <v>0</v>
      </c>
      <c r="I399" s="24">
        <f t="shared" si="954"/>
        <v>0</v>
      </c>
      <c r="J399" s="24">
        <f t="shared" si="954"/>
        <v>0</v>
      </c>
      <c r="K399" s="24">
        <f t="shared" si="954"/>
        <v>0</v>
      </c>
      <c r="L399" s="24">
        <f t="shared" si="954"/>
        <v>0</v>
      </c>
      <c r="M399" s="24">
        <f t="shared" si="954"/>
        <v>0</v>
      </c>
      <c r="N399" s="24">
        <f t="shared" si="954"/>
        <v>0</v>
      </c>
      <c r="O399" s="27">
        <f t="shared" si="958"/>
        <v>0</v>
      </c>
    </row>
    <row r="400" spans="1:16">
      <c r="A400" s="34">
        <v>56501</v>
      </c>
      <c r="B400" s="4" t="s">
        <v>298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7">
        <f t="shared" si="958"/>
        <v>0</v>
      </c>
    </row>
    <row r="401" spans="1:15">
      <c r="A401" s="33">
        <v>56600</v>
      </c>
      <c r="B401" s="3" t="s">
        <v>299</v>
      </c>
      <c r="C401" s="24">
        <f t="shared" si="954"/>
        <v>0</v>
      </c>
      <c r="D401" s="24">
        <f t="shared" si="954"/>
        <v>0</v>
      </c>
      <c r="E401" s="24">
        <f t="shared" si="954"/>
        <v>0</v>
      </c>
      <c r="F401" s="24">
        <f t="shared" si="954"/>
        <v>0</v>
      </c>
      <c r="G401" s="24">
        <f t="shared" si="954"/>
        <v>0</v>
      </c>
      <c r="H401" s="24">
        <f t="shared" si="954"/>
        <v>0</v>
      </c>
      <c r="I401" s="24">
        <f t="shared" si="954"/>
        <v>0</v>
      </c>
      <c r="J401" s="24">
        <f t="shared" si="954"/>
        <v>0</v>
      </c>
      <c r="K401" s="24">
        <f t="shared" si="954"/>
        <v>0</v>
      </c>
      <c r="L401" s="24">
        <f t="shared" si="954"/>
        <v>0</v>
      </c>
      <c r="M401" s="24">
        <f t="shared" si="954"/>
        <v>0</v>
      </c>
      <c r="N401" s="24">
        <f t="shared" si="954"/>
        <v>0</v>
      </c>
      <c r="O401" s="27">
        <f t="shared" ref="O401:O405" si="959">C401+D401+E401+F401+G401+H401+I401+J401+K401+L401+M401+N401</f>
        <v>0</v>
      </c>
    </row>
    <row r="402" spans="1:15">
      <c r="A402" s="34">
        <v>56601</v>
      </c>
      <c r="B402" s="4" t="s">
        <v>299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7">
        <f t="shared" si="959"/>
        <v>0</v>
      </c>
    </row>
    <row r="403" spans="1:15">
      <c r="A403" s="33">
        <v>56700</v>
      </c>
      <c r="B403" s="3" t="s">
        <v>300</v>
      </c>
      <c r="C403" s="24">
        <f t="shared" si="954"/>
        <v>5000</v>
      </c>
      <c r="D403" s="24">
        <f t="shared" si="954"/>
        <v>0</v>
      </c>
      <c r="E403" s="24">
        <f t="shared" si="954"/>
        <v>5000</v>
      </c>
      <c r="F403" s="24">
        <f t="shared" si="954"/>
        <v>0</v>
      </c>
      <c r="G403" s="24">
        <f t="shared" si="954"/>
        <v>0</v>
      </c>
      <c r="H403" s="24">
        <f t="shared" si="954"/>
        <v>0</v>
      </c>
      <c r="I403" s="24">
        <f t="shared" si="954"/>
        <v>5000</v>
      </c>
      <c r="J403" s="24">
        <f t="shared" si="954"/>
        <v>0</v>
      </c>
      <c r="K403" s="24">
        <f t="shared" si="954"/>
        <v>5000</v>
      </c>
      <c r="L403" s="24">
        <f t="shared" si="954"/>
        <v>0</v>
      </c>
      <c r="M403" s="24">
        <f t="shared" si="954"/>
        <v>5000</v>
      </c>
      <c r="N403" s="24">
        <f t="shared" si="954"/>
        <v>0</v>
      </c>
      <c r="O403" s="27">
        <f t="shared" ref="O403" si="960">C403+D403+E403+F403+G403+H403+I403+J403+K403+L403+M403+N403</f>
        <v>25000</v>
      </c>
    </row>
    <row r="404" spans="1:15">
      <c r="A404" s="34">
        <v>56701</v>
      </c>
      <c r="B404" s="4" t="s">
        <v>300</v>
      </c>
      <c r="C404" s="25">
        <v>5000</v>
      </c>
      <c r="D404" s="25">
        <v>0</v>
      </c>
      <c r="E404" s="25">
        <v>5000</v>
      </c>
      <c r="F404" s="25">
        <v>0</v>
      </c>
      <c r="G404" s="25">
        <v>0</v>
      </c>
      <c r="H404" s="25">
        <v>0</v>
      </c>
      <c r="I404" s="25">
        <v>5000</v>
      </c>
      <c r="J404" s="25">
        <v>0</v>
      </c>
      <c r="K404" s="25">
        <v>5000</v>
      </c>
      <c r="L404" s="25">
        <v>0</v>
      </c>
      <c r="M404" s="25">
        <v>5000</v>
      </c>
      <c r="N404" s="25">
        <v>0</v>
      </c>
      <c r="O404" s="27">
        <f t="shared" si="959"/>
        <v>25000</v>
      </c>
    </row>
    <row r="405" spans="1:15">
      <c r="A405" s="33">
        <v>56900</v>
      </c>
      <c r="B405" s="3" t="s">
        <v>301</v>
      </c>
      <c r="C405" s="24">
        <f>C406+C407+C408</f>
        <v>0</v>
      </c>
      <c r="D405" s="24">
        <f t="shared" ref="D405:N405" si="961">D406+D407+D408</f>
        <v>0</v>
      </c>
      <c r="E405" s="24">
        <f t="shared" si="961"/>
        <v>0</v>
      </c>
      <c r="F405" s="24">
        <f t="shared" si="961"/>
        <v>0</v>
      </c>
      <c r="G405" s="24">
        <f t="shared" si="961"/>
        <v>0</v>
      </c>
      <c r="H405" s="24">
        <f t="shared" si="961"/>
        <v>0</v>
      </c>
      <c r="I405" s="24">
        <f t="shared" si="961"/>
        <v>0</v>
      </c>
      <c r="J405" s="24">
        <f t="shared" si="961"/>
        <v>0</v>
      </c>
      <c r="K405" s="24">
        <f t="shared" si="961"/>
        <v>0</v>
      </c>
      <c r="L405" s="24">
        <f t="shared" si="961"/>
        <v>0</v>
      </c>
      <c r="M405" s="24">
        <f t="shared" si="961"/>
        <v>0</v>
      </c>
      <c r="N405" s="24">
        <f t="shared" si="961"/>
        <v>0</v>
      </c>
      <c r="O405" s="27">
        <f t="shared" si="959"/>
        <v>0</v>
      </c>
    </row>
    <row r="406" spans="1:15">
      <c r="A406" s="34">
        <v>56901</v>
      </c>
      <c r="B406" s="4" t="s">
        <v>302</v>
      </c>
      <c r="C406" s="25">
        <v>0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7">
        <f t="shared" ref="O406:O409" si="962">C406+D406+E406+F406+G406+H406+I406+J406+K406+L406+M406+N406</f>
        <v>0</v>
      </c>
    </row>
    <row r="407" spans="1:15">
      <c r="A407" s="34">
        <v>56902</v>
      </c>
      <c r="B407" s="4" t="s">
        <v>303</v>
      </c>
      <c r="C407" s="25">
        <v>0</v>
      </c>
      <c r="D407" s="25">
        <v>0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7">
        <f t="shared" si="962"/>
        <v>0</v>
      </c>
    </row>
    <row r="408" spans="1:15">
      <c r="A408" s="34">
        <v>56903</v>
      </c>
      <c r="B408" s="4" t="s">
        <v>304</v>
      </c>
      <c r="C408" s="25">
        <v>0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7">
        <f t="shared" si="962"/>
        <v>0</v>
      </c>
    </row>
    <row r="409" spans="1:15">
      <c r="A409" s="33">
        <v>57000</v>
      </c>
      <c r="B409" s="3" t="s">
        <v>305</v>
      </c>
      <c r="C409" s="24">
        <f>C410+C412+C414+C416+C418+C420+C422+C424+C426</f>
        <v>0</v>
      </c>
      <c r="D409" s="24">
        <f t="shared" ref="D409:N409" si="963">D410+D412+D414+D416+D418+D420+D422+D424+D426</f>
        <v>0</v>
      </c>
      <c r="E409" s="24">
        <f t="shared" si="963"/>
        <v>0</v>
      </c>
      <c r="F409" s="24">
        <f t="shared" si="963"/>
        <v>0</v>
      </c>
      <c r="G409" s="24">
        <f t="shared" si="963"/>
        <v>0</v>
      </c>
      <c r="H409" s="24">
        <f t="shared" si="963"/>
        <v>0</v>
      </c>
      <c r="I409" s="24">
        <f t="shared" si="963"/>
        <v>0</v>
      </c>
      <c r="J409" s="24">
        <f t="shared" si="963"/>
        <v>0</v>
      </c>
      <c r="K409" s="24">
        <f t="shared" si="963"/>
        <v>0</v>
      </c>
      <c r="L409" s="24">
        <f t="shared" si="963"/>
        <v>0</v>
      </c>
      <c r="M409" s="24">
        <f t="shared" si="963"/>
        <v>0</v>
      </c>
      <c r="N409" s="24">
        <f t="shared" si="963"/>
        <v>0</v>
      </c>
      <c r="O409" s="27">
        <f t="shared" si="962"/>
        <v>0</v>
      </c>
    </row>
    <row r="410" spans="1:15">
      <c r="A410" s="33">
        <v>57100</v>
      </c>
      <c r="B410" s="3" t="s">
        <v>306</v>
      </c>
      <c r="C410" s="24">
        <f t="shared" ref="C410:N410" si="964">C411</f>
        <v>0</v>
      </c>
      <c r="D410" s="24">
        <f t="shared" si="964"/>
        <v>0</v>
      </c>
      <c r="E410" s="24">
        <f t="shared" si="964"/>
        <v>0</v>
      </c>
      <c r="F410" s="24">
        <f t="shared" si="964"/>
        <v>0</v>
      </c>
      <c r="G410" s="24">
        <f t="shared" si="964"/>
        <v>0</v>
      </c>
      <c r="H410" s="24">
        <f t="shared" si="964"/>
        <v>0</v>
      </c>
      <c r="I410" s="24">
        <f t="shared" si="964"/>
        <v>0</v>
      </c>
      <c r="J410" s="24">
        <f t="shared" si="964"/>
        <v>0</v>
      </c>
      <c r="K410" s="24">
        <f t="shared" si="964"/>
        <v>0</v>
      </c>
      <c r="L410" s="24">
        <f t="shared" si="964"/>
        <v>0</v>
      </c>
      <c r="M410" s="24">
        <f t="shared" si="964"/>
        <v>0</v>
      </c>
      <c r="N410" s="24">
        <f t="shared" si="964"/>
        <v>0</v>
      </c>
      <c r="O410" s="27">
        <f t="shared" ref="O410" si="965">C410+D410+E410+F410+G410+H410+I410+J410+K410+L410+M410+N410</f>
        <v>0</v>
      </c>
    </row>
    <row r="411" spans="1:15">
      <c r="A411" s="34">
        <v>57101</v>
      </c>
      <c r="B411" s="4" t="s">
        <v>306</v>
      </c>
      <c r="C411" s="25">
        <v>0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7">
        <f t="shared" ref="O411:O412" si="966">C411+D411+E411+F411+G411+H411+I411+J411+K411+L411+M411+N411</f>
        <v>0</v>
      </c>
    </row>
    <row r="412" spans="1:15">
      <c r="A412" s="33">
        <v>57200</v>
      </c>
      <c r="B412" s="3" t="s">
        <v>307</v>
      </c>
      <c r="C412" s="24">
        <f t="shared" ref="C412:N412" si="967">C413</f>
        <v>0</v>
      </c>
      <c r="D412" s="24">
        <f t="shared" si="967"/>
        <v>0</v>
      </c>
      <c r="E412" s="24">
        <f t="shared" si="967"/>
        <v>0</v>
      </c>
      <c r="F412" s="24">
        <f t="shared" si="967"/>
        <v>0</v>
      </c>
      <c r="G412" s="24">
        <f t="shared" si="967"/>
        <v>0</v>
      </c>
      <c r="H412" s="24">
        <f t="shared" si="967"/>
        <v>0</v>
      </c>
      <c r="I412" s="24">
        <f t="shared" si="967"/>
        <v>0</v>
      </c>
      <c r="J412" s="24">
        <f t="shared" si="967"/>
        <v>0</v>
      </c>
      <c r="K412" s="24">
        <f t="shared" si="967"/>
        <v>0</v>
      </c>
      <c r="L412" s="24">
        <f t="shared" si="967"/>
        <v>0</v>
      </c>
      <c r="M412" s="24">
        <f t="shared" si="967"/>
        <v>0</v>
      </c>
      <c r="N412" s="24">
        <f t="shared" si="967"/>
        <v>0</v>
      </c>
      <c r="O412" s="27">
        <f t="shared" si="966"/>
        <v>0</v>
      </c>
    </row>
    <row r="413" spans="1:15">
      <c r="A413" s="34">
        <v>57201</v>
      </c>
      <c r="B413" s="4" t="s">
        <v>307</v>
      </c>
      <c r="C413" s="25">
        <v>0</v>
      </c>
      <c r="D413" s="25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7">
        <f t="shared" ref="O413:O414" si="968">C413+D413+E413+F413+G413+H413+I413+J413+K413+L413+M413+N413</f>
        <v>0</v>
      </c>
    </row>
    <row r="414" spans="1:15">
      <c r="A414" s="33">
        <v>57300</v>
      </c>
      <c r="B414" s="3" t="s">
        <v>308</v>
      </c>
      <c r="C414" s="24">
        <f t="shared" ref="C414:N414" si="969">C415</f>
        <v>0</v>
      </c>
      <c r="D414" s="24">
        <f t="shared" si="969"/>
        <v>0</v>
      </c>
      <c r="E414" s="24">
        <f t="shared" si="969"/>
        <v>0</v>
      </c>
      <c r="F414" s="24">
        <f t="shared" si="969"/>
        <v>0</v>
      </c>
      <c r="G414" s="24">
        <f t="shared" si="969"/>
        <v>0</v>
      </c>
      <c r="H414" s="24">
        <f t="shared" si="969"/>
        <v>0</v>
      </c>
      <c r="I414" s="24">
        <f t="shared" si="969"/>
        <v>0</v>
      </c>
      <c r="J414" s="24">
        <f t="shared" si="969"/>
        <v>0</v>
      </c>
      <c r="K414" s="24">
        <f t="shared" si="969"/>
        <v>0</v>
      </c>
      <c r="L414" s="24">
        <f t="shared" si="969"/>
        <v>0</v>
      </c>
      <c r="M414" s="24">
        <f t="shared" si="969"/>
        <v>0</v>
      </c>
      <c r="N414" s="24">
        <f t="shared" si="969"/>
        <v>0</v>
      </c>
      <c r="O414" s="27">
        <f t="shared" si="968"/>
        <v>0</v>
      </c>
    </row>
    <row r="415" spans="1:15">
      <c r="A415" s="34">
        <v>57301</v>
      </c>
      <c r="B415" s="4" t="s">
        <v>308</v>
      </c>
      <c r="C415" s="25">
        <v>0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7">
        <f t="shared" ref="O415:O416" si="970">C415+D415+E415+F415+G415+H415+I415+J415+K415+L415+M415+N415</f>
        <v>0</v>
      </c>
    </row>
    <row r="416" spans="1:15">
      <c r="A416" s="33">
        <v>57400</v>
      </c>
      <c r="B416" s="3" t="s">
        <v>309</v>
      </c>
      <c r="C416" s="24">
        <f t="shared" ref="C416:N426" si="971">C417</f>
        <v>0</v>
      </c>
      <c r="D416" s="24">
        <f t="shared" si="971"/>
        <v>0</v>
      </c>
      <c r="E416" s="24">
        <f t="shared" si="971"/>
        <v>0</v>
      </c>
      <c r="F416" s="24">
        <f t="shared" si="971"/>
        <v>0</v>
      </c>
      <c r="G416" s="24">
        <f t="shared" si="971"/>
        <v>0</v>
      </c>
      <c r="H416" s="24">
        <f t="shared" si="971"/>
        <v>0</v>
      </c>
      <c r="I416" s="24">
        <f t="shared" si="971"/>
        <v>0</v>
      </c>
      <c r="J416" s="24">
        <f t="shared" si="971"/>
        <v>0</v>
      </c>
      <c r="K416" s="24">
        <f t="shared" si="971"/>
        <v>0</v>
      </c>
      <c r="L416" s="24">
        <f t="shared" si="971"/>
        <v>0</v>
      </c>
      <c r="M416" s="24">
        <f t="shared" si="971"/>
        <v>0</v>
      </c>
      <c r="N416" s="24">
        <f t="shared" si="971"/>
        <v>0</v>
      </c>
      <c r="O416" s="27">
        <f t="shared" si="970"/>
        <v>0</v>
      </c>
    </row>
    <row r="417" spans="1:15">
      <c r="A417" s="34">
        <v>57401</v>
      </c>
      <c r="B417" s="4" t="s">
        <v>309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7">
        <f t="shared" ref="O417:O418" si="972">C417+D417+E417+F417+G417+H417+I417+J417+K417+L417+M417+N417</f>
        <v>0</v>
      </c>
    </row>
    <row r="418" spans="1:15">
      <c r="A418" s="33">
        <v>57500</v>
      </c>
      <c r="B418" s="3" t="s">
        <v>310</v>
      </c>
      <c r="C418" s="24">
        <f t="shared" si="971"/>
        <v>0</v>
      </c>
      <c r="D418" s="24">
        <f t="shared" si="971"/>
        <v>0</v>
      </c>
      <c r="E418" s="24">
        <f t="shared" si="971"/>
        <v>0</v>
      </c>
      <c r="F418" s="24">
        <f t="shared" si="971"/>
        <v>0</v>
      </c>
      <c r="G418" s="24">
        <f t="shared" si="971"/>
        <v>0</v>
      </c>
      <c r="H418" s="24">
        <f t="shared" si="971"/>
        <v>0</v>
      </c>
      <c r="I418" s="24">
        <f t="shared" si="971"/>
        <v>0</v>
      </c>
      <c r="J418" s="24">
        <f t="shared" si="971"/>
        <v>0</v>
      </c>
      <c r="K418" s="24">
        <f t="shared" si="971"/>
        <v>0</v>
      </c>
      <c r="L418" s="24">
        <f t="shared" si="971"/>
        <v>0</v>
      </c>
      <c r="M418" s="24">
        <f t="shared" si="971"/>
        <v>0</v>
      </c>
      <c r="N418" s="24">
        <f t="shared" si="971"/>
        <v>0</v>
      </c>
      <c r="O418" s="27">
        <f t="shared" si="972"/>
        <v>0</v>
      </c>
    </row>
    <row r="419" spans="1:15">
      <c r="A419" s="34">
        <v>57501</v>
      </c>
      <c r="B419" s="4" t="s">
        <v>310</v>
      </c>
      <c r="C419" s="25">
        <v>0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7">
        <f t="shared" ref="O419:O420" si="973">C419+D419+E419+F419+G419+H419+I419+J419+K419+L419+M419+N419</f>
        <v>0</v>
      </c>
    </row>
    <row r="420" spans="1:15">
      <c r="A420" s="33">
        <v>57600</v>
      </c>
      <c r="B420" s="3" t="s">
        <v>311</v>
      </c>
      <c r="C420" s="24">
        <f t="shared" si="971"/>
        <v>0</v>
      </c>
      <c r="D420" s="24">
        <f t="shared" si="971"/>
        <v>0</v>
      </c>
      <c r="E420" s="24">
        <f t="shared" si="971"/>
        <v>0</v>
      </c>
      <c r="F420" s="24">
        <f t="shared" si="971"/>
        <v>0</v>
      </c>
      <c r="G420" s="24">
        <f t="shared" si="971"/>
        <v>0</v>
      </c>
      <c r="H420" s="24">
        <f t="shared" si="971"/>
        <v>0</v>
      </c>
      <c r="I420" s="24">
        <f t="shared" si="971"/>
        <v>0</v>
      </c>
      <c r="J420" s="24">
        <f t="shared" si="971"/>
        <v>0</v>
      </c>
      <c r="K420" s="24">
        <f t="shared" si="971"/>
        <v>0</v>
      </c>
      <c r="L420" s="24">
        <f t="shared" si="971"/>
        <v>0</v>
      </c>
      <c r="M420" s="24">
        <f t="shared" si="971"/>
        <v>0</v>
      </c>
      <c r="N420" s="24">
        <f t="shared" si="971"/>
        <v>0</v>
      </c>
      <c r="O420" s="27">
        <f t="shared" si="973"/>
        <v>0</v>
      </c>
    </row>
    <row r="421" spans="1:15">
      <c r="A421" s="34">
        <v>57601</v>
      </c>
      <c r="B421" s="4" t="s">
        <v>311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7">
        <f t="shared" ref="O421:O422" si="974">C421+D421+E421+F421+G421+H421+I421+J421+K421+L421+M421+N421</f>
        <v>0</v>
      </c>
    </row>
    <row r="422" spans="1:15">
      <c r="A422" s="33">
        <v>57700</v>
      </c>
      <c r="B422" s="3" t="s">
        <v>312</v>
      </c>
      <c r="C422" s="24">
        <f t="shared" si="971"/>
        <v>0</v>
      </c>
      <c r="D422" s="24">
        <f t="shared" si="971"/>
        <v>0</v>
      </c>
      <c r="E422" s="24">
        <f t="shared" si="971"/>
        <v>0</v>
      </c>
      <c r="F422" s="24">
        <f t="shared" si="971"/>
        <v>0</v>
      </c>
      <c r="G422" s="24">
        <f t="shared" si="971"/>
        <v>0</v>
      </c>
      <c r="H422" s="24">
        <f t="shared" si="971"/>
        <v>0</v>
      </c>
      <c r="I422" s="24">
        <f t="shared" si="971"/>
        <v>0</v>
      </c>
      <c r="J422" s="24">
        <f t="shared" si="971"/>
        <v>0</v>
      </c>
      <c r="K422" s="24">
        <f t="shared" si="971"/>
        <v>0</v>
      </c>
      <c r="L422" s="24">
        <f t="shared" si="971"/>
        <v>0</v>
      </c>
      <c r="M422" s="24">
        <f t="shared" si="971"/>
        <v>0</v>
      </c>
      <c r="N422" s="24">
        <f t="shared" si="971"/>
        <v>0</v>
      </c>
      <c r="O422" s="27">
        <f t="shared" si="974"/>
        <v>0</v>
      </c>
    </row>
    <row r="423" spans="1:15">
      <c r="A423" s="34">
        <v>57701</v>
      </c>
      <c r="B423" s="4" t="s">
        <v>312</v>
      </c>
      <c r="C423" s="25">
        <v>0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7">
        <f t="shared" ref="O423:O424" si="975">C423+D423+E423+F423+G423+H423+I423+J423+K423+L423+M423+N423</f>
        <v>0</v>
      </c>
    </row>
    <row r="424" spans="1:15">
      <c r="A424" s="33">
        <v>57800</v>
      </c>
      <c r="B424" s="3" t="s">
        <v>313</v>
      </c>
      <c r="C424" s="24">
        <f t="shared" si="971"/>
        <v>0</v>
      </c>
      <c r="D424" s="24">
        <f t="shared" si="971"/>
        <v>0</v>
      </c>
      <c r="E424" s="24">
        <f t="shared" si="971"/>
        <v>0</v>
      </c>
      <c r="F424" s="24">
        <f t="shared" si="971"/>
        <v>0</v>
      </c>
      <c r="G424" s="24">
        <f t="shared" si="971"/>
        <v>0</v>
      </c>
      <c r="H424" s="24">
        <f t="shared" si="971"/>
        <v>0</v>
      </c>
      <c r="I424" s="24">
        <f t="shared" si="971"/>
        <v>0</v>
      </c>
      <c r="J424" s="24">
        <f t="shared" si="971"/>
        <v>0</v>
      </c>
      <c r="K424" s="24">
        <f t="shared" si="971"/>
        <v>0</v>
      </c>
      <c r="L424" s="24">
        <f t="shared" si="971"/>
        <v>0</v>
      </c>
      <c r="M424" s="24">
        <f t="shared" si="971"/>
        <v>0</v>
      </c>
      <c r="N424" s="24">
        <f t="shared" si="971"/>
        <v>0</v>
      </c>
      <c r="O424" s="27">
        <f t="shared" si="975"/>
        <v>0</v>
      </c>
    </row>
    <row r="425" spans="1:15">
      <c r="A425" s="34">
        <v>57801</v>
      </c>
      <c r="B425" s="4" t="s">
        <v>314</v>
      </c>
      <c r="C425" s="25">
        <v>0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7">
        <f t="shared" ref="O425:O426" si="976">C425+D425+E425+F425+G425+H425+I425+J425+K425+L425+M425+N425</f>
        <v>0</v>
      </c>
    </row>
    <row r="426" spans="1:15">
      <c r="A426" s="33">
        <v>57900</v>
      </c>
      <c r="B426" s="3" t="s">
        <v>315</v>
      </c>
      <c r="C426" s="24">
        <f t="shared" si="971"/>
        <v>0</v>
      </c>
      <c r="D426" s="24">
        <f t="shared" si="971"/>
        <v>0</v>
      </c>
      <c r="E426" s="24">
        <f t="shared" si="971"/>
        <v>0</v>
      </c>
      <c r="F426" s="24">
        <f t="shared" si="971"/>
        <v>0</v>
      </c>
      <c r="G426" s="24">
        <f t="shared" si="971"/>
        <v>0</v>
      </c>
      <c r="H426" s="24">
        <f t="shared" si="971"/>
        <v>0</v>
      </c>
      <c r="I426" s="24">
        <f t="shared" si="971"/>
        <v>0</v>
      </c>
      <c r="J426" s="24">
        <f t="shared" si="971"/>
        <v>0</v>
      </c>
      <c r="K426" s="24">
        <f t="shared" si="971"/>
        <v>0</v>
      </c>
      <c r="L426" s="24">
        <f t="shared" si="971"/>
        <v>0</v>
      </c>
      <c r="M426" s="24">
        <f t="shared" si="971"/>
        <v>0</v>
      </c>
      <c r="N426" s="24">
        <f t="shared" si="971"/>
        <v>0</v>
      </c>
      <c r="O426" s="27">
        <f t="shared" si="976"/>
        <v>0</v>
      </c>
    </row>
    <row r="427" spans="1:15">
      <c r="A427" s="34">
        <v>57901</v>
      </c>
      <c r="B427" s="4" t="s">
        <v>315</v>
      </c>
      <c r="C427" s="25">
        <v>0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7">
        <f t="shared" ref="O427:O428" si="977">C427+D427+E427+F427+G427+H427+I427+J427+K427+L427+M427+N427</f>
        <v>0</v>
      </c>
    </row>
    <row r="428" spans="1:15">
      <c r="A428" s="33">
        <v>58000</v>
      </c>
      <c r="B428" s="3" t="s">
        <v>316</v>
      </c>
      <c r="C428" s="24">
        <f>C429+C434+C436+C438</f>
        <v>0</v>
      </c>
      <c r="D428" s="24">
        <f t="shared" ref="D428:N428" si="978">D429+D434+D436+D438</f>
        <v>0</v>
      </c>
      <c r="E428" s="24">
        <f t="shared" si="978"/>
        <v>0</v>
      </c>
      <c r="F428" s="24">
        <f t="shared" si="978"/>
        <v>0</v>
      </c>
      <c r="G428" s="24">
        <f t="shared" si="978"/>
        <v>0</v>
      </c>
      <c r="H428" s="24">
        <f t="shared" si="978"/>
        <v>0</v>
      </c>
      <c r="I428" s="24">
        <f t="shared" si="978"/>
        <v>0</v>
      </c>
      <c r="J428" s="24">
        <f t="shared" si="978"/>
        <v>0</v>
      </c>
      <c r="K428" s="24">
        <f t="shared" si="978"/>
        <v>0</v>
      </c>
      <c r="L428" s="24">
        <f t="shared" si="978"/>
        <v>0</v>
      </c>
      <c r="M428" s="24">
        <f t="shared" si="978"/>
        <v>0</v>
      </c>
      <c r="N428" s="24">
        <f t="shared" si="978"/>
        <v>0</v>
      </c>
      <c r="O428" s="27">
        <f t="shared" si="977"/>
        <v>0</v>
      </c>
    </row>
    <row r="429" spans="1:15">
      <c r="A429" s="33">
        <v>58100</v>
      </c>
      <c r="B429" s="3" t="s">
        <v>317</v>
      </c>
      <c r="C429" s="24">
        <f>C430+C431+C432+C433</f>
        <v>0</v>
      </c>
      <c r="D429" s="24">
        <f t="shared" ref="D429:N429" si="979">D430+D431+D432+D433</f>
        <v>0</v>
      </c>
      <c r="E429" s="24">
        <f t="shared" si="979"/>
        <v>0</v>
      </c>
      <c r="F429" s="24">
        <f t="shared" si="979"/>
        <v>0</v>
      </c>
      <c r="G429" s="24">
        <f t="shared" si="979"/>
        <v>0</v>
      </c>
      <c r="H429" s="24">
        <f t="shared" si="979"/>
        <v>0</v>
      </c>
      <c r="I429" s="24">
        <f t="shared" si="979"/>
        <v>0</v>
      </c>
      <c r="J429" s="24">
        <f t="shared" si="979"/>
        <v>0</v>
      </c>
      <c r="K429" s="24">
        <f t="shared" si="979"/>
        <v>0</v>
      </c>
      <c r="L429" s="24">
        <f t="shared" si="979"/>
        <v>0</v>
      </c>
      <c r="M429" s="24">
        <f t="shared" si="979"/>
        <v>0</v>
      </c>
      <c r="N429" s="24">
        <f t="shared" si="979"/>
        <v>0</v>
      </c>
      <c r="O429" s="27">
        <f t="shared" ref="O429" si="980">C429+D429+E429+F429+G429+H429+I429+J429+K429+L429+M429+N429</f>
        <v>0</v>
      </c>
    </row>
    <row r="430" spans="1:15">
      <c r="A430" s="34">
        <v>58101</v>
      </c>
      <c r="B430" s="4" t="s">
        <v>317</v>
      </c>
      <c r="C430" s="25">
        <v>0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7">
        <f t="shared" ref="O430:O434" si="981">C430+D430+E430+F430+G430+H430+I430+J430+K430+L430+M430+N430</f>
        <v>0</v>
      </c>
    </row>
    <row r="431" spans="1:15">
      <c r="A431" s="34">
        <v>58102</v>
      </c>
      <c r="B431" s="4" t="s">
        <v>318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7">
        <f t="shared" si="981"/>
        <v>0</v>
      </c>
    </row>
    <row r="432" spans="1:15">
      <c r="A432" s="34">
        <v>58103</v>
      </c>
      <c r="B432" s="4" t="s">
        <v>319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7">
        <f t="shared" si="981"/>
        <v>0</v>
      </c>
    </row>
    <row r="433" spans="1:15">
      <c r="A433" s="34">
        <v>58104</v>
      </c>
      <c r="B433" s="4" t="s">
        <v>320</v>
      </c>
      <c r="C433" s="25">
        <v>0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7">
        <f t="shared" si="981"/>
        <v>0</v>
      </c>
    </row>
    <row r="434" spans="1:15">
      <c r="A434" s="33">
        <v>58200</v>
      </c>
      <c r="B434" s="3" t="s">
        <v>321</v>
      </c>
      <c r="C434" s="24">
        <f t="shared" ref="C434:N438" si="982">C435</f>
        <v>0</v>
      </c>
      <c r="D434" s="24">
        <f t="shared" si="982"/>
        <v>0</v>
      </c>
      <c r="E434" s="24">
        <f t="shared" si="982"/>
        <v>0</v>
      </c>
      <c r="F434" s="24">
        <f t="shared" si="982"/>
        <v>0</v>
      </c>
      <c r="G434" s="24">
        <f t="shared" si="982"/>
        <v>0</v>
      </c>
      <c r="H434" s="24">
        <f t="shared" si="982"/>
        <v>0</v>
      </c>
      <c r="I434" s="24">
        <f t="shared" si="982"/>
        <v>0</v>
      </c>
      <c r="J434" s="24">
        <f t="shared" si="982"/>
        <v>0</v>
      </c>
      <c r="K434" s="24">
        <f t="shared" si="982"/>
        <v>0</v>
      </c>
      <c r="L434" s="24">
        <f t="shared" si="982"/>
        <v>0</v>
      </c>
      <c r="M434" s="24">
        <f t="shared" si="982"/>
        <v>0</v>
      </c>
      <c r="N434" s="24">
        <f t="shared" si="982"/>
        <v>0</v>
      </c>
      <c r="O434" s="27">
        <f t="shared" si="981"/>
        <v>0</v>
      </c>
    </row>
    <row r="435" spans="1:15">
      <c r="A435" s="34">
        <v>58201</v>
      </c>
      <c r="B435" s="4" t="s">
        <v>321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7">
        <f t="shared" ref="O435:O436" si="983">C435+D435+E435+F435+G435+H435+I435+J435+K435+L435+M435+N435</f>
        <v>0</v>
      </c>
    </row>
    <row r="436" spans="1:15">
      <c r="A436" s="33">
        <v>58300</v>
      </c>
      <c r="B436" s="3" t="s">
        <v>322</v>
      </c>
      <c r="C436" s="24">
        <f t="shared" si="982"/>
        <v>0</v>
      </c>
      <c r="D436" s="24">
        <f t="shared" si="982"/>
        <v>0</v>
      </c>
      <c r="E436" s="24">
        <f t="shared" si="982"/>
        <v>0</v>
      </c>
      <c r="F436" s="24">
        <f t="shared" si="982"/>
        <v>0</v>
      </c>
      <c r="G436" s="24">
        <f t="shared" si="982"/>
        <v>0</v>
      </c>
      <c r="H436" s="24">
        <f t="shared" si="982"/>
        <v>0</v>
      </c>
      <c r="I436" s="24">
        <f t="shared" si="982"/>
        <v>0</v>
      </c>
      <c r="J436" s="24">
        <f t="shared" si="982"/>
        <v>0</v>
      </c>
      <c r="K436" s="24">
        <f t="shared" si="982"/>
        <v>0</v>
      </c>
      <c r="L436" s="24">
        <f t="shared" si="982"/>
        <v>0</v>
      </c>
      <c r="M436" s="24">
        <f t="shared" si="982"/>
        <v>0</v>
      </c>
      <c r="N436" s="24">
        <f t="shared" si="982"/>
        <v>0</v>
      </c>
      <c r="O436" s="27">
        <f t="shared" si="983"/>
        <v>0</v>
      </c>
    </row>
    <row r="437" spans="1:15">
      <c r="A437" s="34">
        <v>58301</v>
      </c>
      <c r="B437" s="4" t="s">
        <v>322</v>
      </c>
      <c r="C437" s="25">
        <v>0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7">
        <f t="shared" ref="O437:O438" si="984">C437+D437+E437+F437+G437+H437+I437+J437+K437+L437+M437+N437</f>
        <v>0</v>
      </c>
    </row>
    <row r="438" spans="1:15">
      <c r="A438" s="33">
        <v>58900</v>
      </c>
      <c r="B438" s="3" t="s">
        <v>323</v>
      </c>
      <c r="C438" s="24">
        <f t="shared" si="982"/>
        <v>0</v>
      </c>
      <c r="D438" s="24">
        <f t="shared" si="982"/>
        <v>0</v>
      </c>
      <c r="E438" s="24">
        <f t="shared" si="982"/>
        <v>0</v>
      </c>
      <c r="F438" s="24">
        <f t="shared" si="982"/>
        <v>0</v>
      </c>
      <c r="G438" s="24">
        <f t="shared" si="982"/>
        <v>0</v>
      </c>
      <c r="H438" s="24">
        <f t="shared" si="982"/>
        <v>0</v>
      </c>
      <c r="I438" s="24">
        <f t="shared" si="982"/>
        <v>0</v>
      </c>
      <c r="J438" s="24">
        <f t="shared" si="982"/>
        <v>0</v>
      </c>
      <c r="K438" s="24">
        <f t="shared" si="982"/>
        <v>0</v>
      </c>
      <c r="L438" s="24">
        <f t="shared" si="982"/>
        <v>0</v>
      </c>
      <c r="M438" s="24">
        <f t="shared" si="982"/>
        <v>0</v>
      </c>
      <c r="N438" s="24">
        <f t="shared" si="982"/>
        <v>0</v>
      </c>
      <c r="O438" s="27">
        <f t="shared" si="984"/>
        <v>0</v>
      </c>
    </row>
    <row r="439" spans="1:15">
      <c r="A439" s="34">
        <v>58901</v>
      </c>
      <c r="B439" s="4" t="s">
        <v>324</v>
      </c>
      <c r="C439" s="25">
        <v>0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7">
        <f t="shared" ref="O439:O442" si="985">C439+D439+E439+F439+G439+H439+I439+J439+K439+L439+M439+N439</f>
        <v>0</v>
      </c>
    </row>
    <row r="440" spans="1:15">
      <c r="A440" s="34">
        <v>58902</v>
      </c>
      <c r="B440" s="4" t="s">
        <v>325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7">
        <f t="shared" si="985"/>
        <v>0</v>
      </c>
    </row>
    <row r="441" spans="1:15">
      <c r="A441" s="34">
        <v>58903</v>
      </c>
      <c r="B441" s="4" t="s">
        <v>326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7">
        <f t="shared" si="985"/>
        <v>0</v>
      </c>
    </row>
    <row r="442" spans="1:15">
      <c r="A442" s="33">
        <v>59000</v>
      </c>
      <c r="B442" s="3" t="s">
        <v>327</v>
      </c>
      <c r="C442" s="24">
        <f>C443+C445+C447+C449+C451+C453+C455+C457+C459</f>
        <v>0</v>
      </c>
      <c r="D442" s="24">
        <f t="shared" ref="D442:N442" si="986">D443+D445+D447+D449+D451+D453+D455+D457+D459</f>
        <v>0</v>
      </c>
      <c r="E442" s="24">
        <f t="shared" si="986"/>
        <v>0</v>
      </c>
      <c r="F442" s="24">
        <f t="shared" si="986"/>
        <v>0</v>
      </c>
      <c r="G442" s="24">
        <f t="shared" si="986"/>
        <v>0</v>
      </c>
      <c r="H442" s="24">
        <f t="shared" si="986"/>
        <v>0</v>
      </c>
      <c r="I442" s="24">
        <f t="shared" si="986"/>
        <v>0</v>
      </c>
      <c r="J442" s="24">
        <f t="shared" si="986"/>
        <v>0</v>
      </c>
      <c r="K442" s="24">
        <f t="shared" si="986"/>
        <v>0</v>
      </c>
      <c r="L442" s="24">
        <f t="shared" si="986"/>
        <v>0</v>
      </c>
      <c r="M442" s="24">
        <f t="shared" si="986"/>
        <v>0</v>
      </c>
      <c r="N442" s="24">
        <f t="shared" si="986"/>
        <v>0</v>
      </c>
      <c r="O442" s="27">
        <f t="shared" si="985"/>
        <v>0</v>
      </c>
    </row>
    <row r="443" spans="1:15">
      <c r="A443" s="33">
        <v>59100</v>
      </c>
      <c r="B443" s="3" t="s">
        <v>328</v>
      </c>
      <c r="C443" s="24">
        <f t="shared" ref="C443:N443" si="987">C444</f>
        <v>0</v>
      </c>
      <c r="D443" s="24">
        <f t="shared" si="987"/>
        <v>0</v>
      </c>
      <c r="E443" s="24">
        <f t="shared" si="987"/>
        <v>0</v>
      </c>
      <c r="F443" s="24">
        <f t="shared" si="987"/>
        <v>0</v>
      </c>
      <c r="G443" s="24">
        <f t="shared" si="987"/>
        <v>0</v>
      </c>
      <c r="H443" s="24">
        <f t="shared" si="987"/>
        <v>0</v>
      </c>
      <c r="I443" s="24">
        <f t="shared" si="987"/>
        <v>0</v>
      </c>
      <c r="J443" s="24">
        <f t="shared" si="987"/>
        <v>0</v>
      </c>
      <c r="K443" s="24">
        <f t="shared" si="987"/>
        <v>0</v>
      </c>
      <c r="L443" s="24">
        <f t="shared" si="987"/>
        <v>0</v>
      </c>
      <c r="M443" s="24">
        <f t="shared" si="987"/>
        <v>0</v>
      </c>
      <c r="N443" s="24">
        <f t="shared" si="987"/>
        <v>0</v>
      </c>
      <c r="O443" s="27">
        <f t="shared" ref="O443" si="988">C443+D443+E443+F443+G443+H443+I443+J443+K443+L443+M443+N443</f>
        <v>0</v>
      </c>
    </row>
    <row r="444" spans="1:15">
      <c r="A444" s="34">
        <v>59101</v>
      </c>
      <c r="B444" s="4" t="s">
        <v>328</v>
      </c>
      <c r="C444" s="25">
        <v>0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7">
        <f t="shared" ref="O444:O445" si="989">C444+D444+E444+F444+G444+H444+I444+J444+K444+L444+M444+N444</f>
        <v>0</v>
      </c>
    </row>
    <row r="445" spans="1:15">
      <c r="A445" s="33">
        <v>59200</v>
      </c>
      <c r="B445" s="3" t="s">
        <v>329</v>
      </c>
      <c r="C445" s="24">
        <f t="shared" ref="C445:N445" si="990">C446</f>
        <v>0</v>
      </c>
      <c r="D445" s="24">
        <f t="shared" si="990"/>
        <v>0</v>
      </c>
      <c r="E445" s="24">
        <f t="shared" si="990"/>
        <v>0</v>
      </c>
      <c r="F445" s="24">
        <f t="shared" si="990"/>
        <v>0</v>
      </c>
      <c r="G445" s="24">
        <f t="shared" si="990"/>
        <v>0</v>
      </c>
      <c r="H445" s="24">
        <f t="shared" si="990"/>
        <v>0</v>
      </c>
      <c r="I445" s="24">
        <f t="shared" si="990"/>
        <v>0</v>
      </c>
      <c r="J445" s="24">
        <f t="shared" si="990"/>
        <v>0</v>
      </c>
      <c r="K445" s="24">
        <f t="shared" si="990"/>
        <v>0</v>
      </c>
      <c r="L445" s="24">
        <f t="shared" si="990"/>
        <v>0</v>
      </c>
      <c r="M445" s="24">
        <f t="shared" si="990"/>
        <v>0</v>
      </c>
      <c r="N445" s="24">
        <f t="shared" si="990"/>
        <v>0</v>
      </c>
      <c r="O445" s="27">
        <f t="shared" si="989"/>
        <v>0</v>
      </c>
    </row>
    <row r="446" spans="1:15">
      <c r="A446" s="34">
        <v>59201</v>
      </c>
      <c r="B446" s="4" t="s">
        <v>329</v>
      </c>
      <c r="C446" s="25">
        <v>0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7">
        <f t="shared" ref="O446:O447" si="991">C446+D446+E446+F446+G446+H446+I446+J446+K446+L446+M446+N446</f>
        <v>0</v>
      </c>
    </row>
    <row r="447" spans="1:15">
      <c r="A447" s="33">
        <v>59300</v>
      </c>
      <c r="B447" s="3" t="s">
        <v>330</v>
      </c>
      <c r="C447" s="24">
        <f t="shared" ref="C447:N447" si="992">C448</f>
        <v>0</v>
      </c>
      <c r="D447" s="24">
        <f t="shared" si="992"/>
        <v>0</v>
      </c>
      <c r="E447" s="24">
        <f t="shared" si="992"/>
        <v>0</v>
      </c>
      <c r="F447" s="24">
        <f t="shared" si="992"/>
        <v>0</v>
      </c>
      <c r="G447" s="24">
        <f t="shared" si="992"/>
        <v>0</v>
      </c>
      <c r="H447" s="24">
        <f t="shared" si="992"/>
        <v>0</v>
      </c>
      <c r="I447" s="24">
        <f t="shared" si="992"/>
        <v>0</v>
      </c>
      <c r="J447" s="24">
        <f t="shared" si="992"/>
        <v>0</v>
      </c>
      <c r="K447" s="24">
        <f t="shared" si="992"/>
        <v>0</v>
      </c>
      <c r="L447" s="24">
        <f t="shared" si="992"/>
        <v>0</v>
      </c>
      <c r="M447" s="24">
        <f t="shared" si="992"/>
        <v>0</v>
      </c>
      <c r="N447" s="24">
        <f t="shared" si="992"/>
        <v>0</v>
      </c>
      <c r="O447" s="27">
        <f t="shared" si="991"/>
        <v>0</v>
      </c>
    </row>
    <row r="448" spans="1:15">
      <c r="A448" s="36">
        <v>59301</v>
      </c>
      <c r="B448" s="8" t="s">
        <v>330</v>
      </c>
      <c r="C448" s="25">
        <v>0</v>
      </c>
      <c r="D448" s="25">
        <v>0</v>
      </c>
      <c r="E448" s="25">
        <v>0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7">
        <f t="shared" ref="O448:O449" si="993">C448+D448+E448+F448+G448+H448+I448+J448+K448+L448+M448+N448</f>
        <v>0</v>
      </c>
    </row>
    <row r="449" spans="1:15">
      <c r="A449" s="37">
        <v>59400</v>
      </c>
      <c r="B449" s="12" t="s">
        <v>331</v>
      </c>
      <c r="C449" s="24">
        <f t="shared" ref="C449:N449" si="994">C450</f>
        <v>0</v>
      </c>
      <c r="D449" s="24">
        <f t="shared" si="994"/>
        <v>0</v>
      </c>
      <c r="E449" s="24">
        <f t="shared" si="994"/>
        <v>0</v>
      </c>
      <c r="F449" s="24">
        <f t="shared" si="994"/>
        <v>0</v>
      </c>
      <c r="G449" s="24">
        <f t="shared" si="994"/>
        <v>0</v>
      </c>
      <c r="H449" s="24">
        <f t="shared" si="994"/>
        <v>0</v>
      </c>
      <c r="I449" s="24">
        <f t="shared" si="994"/>
        <v>0</v>
      </c>
      <c r="J449" s="24">
        <f t="shared" si="994"/>
        <v>0</v>
      </c>
      <c r="K449" s="24">
        <f t="shared" si="994"/>
        <v>0</v>
      </c>
      <c r="L449" s="24">
        <f t="shared" si="994"/>
        <v>0</v>
      </c>
      <c r="M449" s="24">
        <f t="shared" si="994"/>
        <v>0</v>
      </c>
      <c r="N449" s="24">
        <f t="shared" si="994"/>
        <v>0</v>
      </c>
      <c r="O449" s="27">
        <f t="shared" si="993"/>
        <v>0</v>
      </c>
    </row>
    <row r="450" spans="1:15">
      <c r="A450" s="38">
        <v>59401</v>
      </c>
      <c r="B450" s="9" t="s">
        <v>331</v>
      </c>
      <c r="C450" s="25">
        <v>0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7">
        <f t="shared" ref="O450:O451" si="995">C450+D450+E450+F450+G450+H450+I450+J450+K450+L450+M450+N450</f>
        <v>0</v>
      </c>
    </row>
    <row r="451" spans="1:15">
      <c r="A451" s="37">
        <v>59500</v>
      </c>
      <c r="B451" s="13" t="s">
        <v>332</v>
      </c>
      <c r="C451" s="24">
        <f t="shared" ref="C451:N451" si="996">C452</f>
        <v>0</v>
      </c>
      <c r="D451" s="24">
        <f t="shared" si="996"/>
        <v>0</v>
      </c>
      <c r="E451" s="24">
        <f t="shared" si="996"/>
        <v>0</v>
      </c>
      <c r="F451" s="24">
        <f t="shared" si="996"/>
        <v>0</v>
      </c>
      <c r="G451" s="24">
        <f t="shared" si="996"/>
        <v>0</v>
      </c>
      <c r="H451" s="24">
        <f t="shared" si="996"/>
        <v>0</v>
      </c>
      <c r="I451" s="24">
        <f t="shared" si="996"/>
        <v>0</v>
      </c>
      <c r="J451" s="24">
        <f t="shared" si="996"/>
        <v>0</v>
      </c>
      <c r="K451" s="24">
        <f t="shared" si="996"/>
        <v>0</v>
      </c>
      <c r="L451" s="24">
        <f t="shared" si="996"/>
        <v>0</v>
      </c>
      <c r="M451" s="24">
        <f t="shared" si="996"/>
        <v>0</v>
      </c>
      <c r="N451" s="24">
        <f t="shared" si="996"/>
        <v>0</v>
      </c>
      <c r="O451" s="27">
        <f t="shared" si="995"/>
        <v>0</v>
      </c>
    </row>
    <row r="452" spans="1:15">
      <c r="A452" s="38">
        <v>59501</v>
      </c>
      <c r="B452" s="10" t="s">
        <v>332</v>
      </c>
      <c r="C452" s="25">
        <v>0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7">
        <f t="shared" ref="O452:O453" si="997">C452+D452+E452+F452+G452+H452+I452+J452+K452+L452+M452+N452</f>
        <v>0</v>
      </c>
    </row>
    <row r="453" spans="1:15">
      <c r="A453" s="37">
        <v>59600</v>
      </c>
      <c r="B453" s="13" t="s">
        <v>333</v>
      </c>
      <c r="C453" s="24">
        <f t="shared" ref="C453:N453" si="998">C454</f>
        <v>0</v>
      </c>
      <c r="D453" s="24">
        <f t="shared" si="998"/>
        <v>0</v>
      </c>
      <c r="E453" s="24">
        <f t="shared" si="998"/>
        <v>0</v>
      </c>
      <c r="F453" s="24">
        <f t="shared" si="998"/>
        <v>0</v>
      </c>
      <c r="G453" s="24">
        <f t="shared" si="998"/>
        <v>0</v>
      </c>
      <c r="H453" s="24">
        <f t="shared" si="998"/>
        <v>0</v>
      </c>
      <c r="I453" s="24">
        <f t="shared" si="998"/>
        <v>0</v>
      </c>
      <c r="J453" s="24">
        <f t="shared" si="998"/>
        <v>0</v>
      </c>
      <c r="K453" s="24">
        <f t="shared" si="998"/>
        <v>0</v>
      </c>
      <c r="L453" s="24">
        <f t="shared" si="998"/>
        <v>0</v>
      </c>
      <c r="M453" s="24">
        <f t="shared" si="998"/>
        <v>0</v>
      </c>
      <c r="N453" s="24">
        <f t="shared" si="998"/>
        <v>0</v>
      </c>
      <c r="O453" s="27">
        <f t="shared" si="997"/>
        <v>0</v>
      </c>
    </row>
    <row r="454" spans="1:15">
      <c r="A454" s="38">
        <v>59601</v>
      </c>
      <c r="B454" s="10" t="s">
        <v>333</v>
      </c>
      <c r="C454" s="25">
        <v>0</v>
      </c>
      <c r="D454" s="25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7">
        <f t="shared" ref="O454:O455" si="999">C454+D454+E454+F454+G454+H454+I454+J454+K454+L454+M454+N454</f>
        <v>0</v>
      </c>
    </row>
    <row r="455" spans="1:15">
      <c r="A455" s="37">
        <v>59700</v>
      </c>
      <c r="B455" s="13" t="s">
        <v>334</v>
      </c>
      <c r="C455" s="24">
        <f t="shared" ref="C455:N455" si="1000">C456</f>
        <v>0</v>
      </c>
      <c r="D455" s="24">
        <f t="shared" si="1000"/>
        <v>0</v>
      </c>
      <c r="E455" s="24">
        <f t="shared" si="1000"/>
        <v>0</v>
      </c>
      <c r="F455" s="24">
        <f t="shared" si="1000"/>
        <v>0</v>
      </c>
      <c r="G455" s="24">
        <f t="shared" si="1000"/>
        <v>0</v>
      </c>
      <c r="H455" s="24">
        <f t="shared" si="1000"/>
        <v>0</v>
      </c>
      <c r="I455" s="24">
        <f t="shared" si="1000"/>
        <v>0</v>
      </c>
      <c r="J455" s="24">
        <f t="shared" si="1000"/>
        <v>0</v>
      </c>
      <c r="K455" s="24">
        <f t="shared" si="1000"/>
        <v>0</v>
      </c>
      <c r="L455" s="24">
        <f t="shared" si="1000"/>
        <v>0</v>
      </c>
      <c r="M455" s="24">
        <f t="shared" si="1000"/>
        <v>0</v>
      </c>
      <c r="N455" s="24">
        <f t="shared" si="1000"/>
        <v>0</v>
      </c>
      <c r="O455" s="27">
        <f t="shared" si="999"/>
        <v>0</v>
      </c>
    </row>
    <row r="456" spans="1:15">
      <c r="A456" s="38">
        <v>59701</v>
      </c>
      <c r="B456" s="10" t="s">
        <v>334</v>
      </c>
      <c r="C456" s="25">
        <v>0</v>
      </c>
      <c r="D456" s="25">
        <v>0</v>
      </c>
      <c r="E456" s="2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7">
        <f t="shared" ref="O456:O457" si="1001">C456+D456+E456+F456+G456+H456+I456+J456+K456+L456+M456+N456</f>
        <v>0</v>
      </c>
    </row>
    <row r="457" spans="1:15">
      <c r="A457" s="37">
        <v>59800</v>
      </c>
      <c r="B457" s="13" t="s">
        <v>335</v>
      </c>
      <c r="C457" s="24">
        <f t="shared" ref="C457:N457" si="1002">C458</f>
        <v>0</v>
      </c>
      <c r="D457" s="24">
        <f t="shared" si="1002"/>
        <v>0</v>
      </c>
      <c r="E457" s="24">
        <f t="shared" si="1002"/>
        <v>0</v>
      </c>
      <c r="F457" s="24">
        <f t="shared" si="1002"/>
        <v>0</v>
      </c>
      <c r="G457" s="24">
        <f t="shared" si="1002"/>
        <v>0</v>
      </c>
      <c r="H457" s="24">
        <f t="shared" si="1002"/>
        <v>0</v>
      </c>
      <c r="I457" s="24">
        <f t="shared" si="1002"/>
        <v>0</v>
      </c>
      <c r="J457" s="24">
        <f t="shared" si="1002"/>
        <v>0</v>
      </c>
      <c r="K457" s="24">
        <f t="shared" si="1002"/>
        <v>0</v>
      </c>
      <c r="L457" s="24">
        <f t="shared" si="1002"/>
        <v>0</v>
      </c>
      <c r="M457" s="24">
        <f t="shared" si="1002"/>
        <v>0</v>
      </c>
      <c r="N457" s="24">
        <f t="shared" si="1002"/>
        <v>0</v>
      </c>
      <c r="O457" s="27">
        <f t="shared" si="1001"/>
        <v>0</v>
      </c>
    </row>
    <row r="458" spans="1:15">
      <c r="A458" s="38">
        <v>59801</v>
      </c>
      <c r="B458" s="10" t="s">
        <v>335</v>
      </c>
      <c r="C458" s="25">
        <v>0</v>
      </c>
      <c r="D458" s="25">
        <v>0</v>
      </c>
      <c r="E458" s="25">
        <v>0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7">
        <f t="shared" ref="O458:O459" si="1003">C458+D458+E458+F458+G458+H458+I458+J458+K458+L458+M458+N458</f>
        <v>0</v>
      </c>
    </row>
    <row r="459" spans="1:15">
      <c r="A459" s="37">
        <v>59900</v>
      </c>
      <c r="B459" s="13" t="s">
        <v>336</v>
      </c>
      <c r="C459" s="24">
        <f t="shared" ref="C459:N459" si="1004">C460</f>
        <v>0</v>
      </c>
      <c r="D459" s="24">
        <f t="shared" si="1004"/>
        <v>0</v>
      </c>
      <c r="E459" s="24">
        <f t="shared" si="1004"/>
        <v>0</v>
      </c>
      <c r="F459" s="24">
        <f t="shared" si="1004"/>
        <v>0</v>
      </c>
      <c r="G459" s="24">
        <f t="shared" si="1004"/>
        <v>0</v>
      </c>
      <c r="H459" s="24">
        <f t="shared" si="1004"/>
        <v>0</v>
      </c>
      <c r="I459" s="24">
        <f t="shared" si="1004"/>
        <v>0</v>
      </c>
      <c r="J459" s="24">
        <f t="shared" si="1004"/>
        <v>0</v>
      </c>
      <c r="K459" s="24">
        <f t="shared" si="1004"/>
        <v>0</v>
      </c>
      <c r="L459" s="24">
        <f t="shared" si="1004"/>
        <v>0</v>
      </c>
      <c r="M459" s="24">
        <f t="shared" si="1004"/>
        <v>0</v>
      </c>
      <c r="N459" s="24">
        <f t="shared" si="1004"/>
        <v>0</v>
      </c>
      <c r="O459" s="27">
        <f t="shared" si="1003"/>
        <v>0</v>
      </c>
    </row>
    <row r="460" spans="1:15" ht="15.75" thickBot="1">
      <c r="A460" s="39">
        <v>59901</v>
      </c>
      <c r="B460" s="11" t="s">
        <v>336</v>
      </c>
      <c r="C460" s="25">
        <v>0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7">
        <f t="shared" ref="O460" si="1005">C460+D460+E460+F460+G460+H460+I460+J460+K460+L460+M460+N460</f>
        <v>0</v>
      </c>
    </row>
    <row r="461" spans="1:15">
      <c r="A461" s="40"/>
      <c r="B461" s="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5">
      <c r="A462" s="40"/>
      <c r="B462" s="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5">
      <c r="A463" s="40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5" ht="54" customHeight="1">
      <c r="A464" s="40"/>
      <c r="B464" s="47" t="s">
        <v>337</v>
      </c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</row>
    <row r="465" spans="1:15">
      <c r="A465" s="40"/>
      <c r="B465" s="1"/>
      <c r="C465" s="1"/>
      <c r="D465" s="1"/>
      <c r="E465" s="1"/>
      <c r="F465" s="1"/>
      <c r="G465" s="1"/>
      <c r="H465" s="1"/>
      <c r="I465" s="1"/>
      <c r="J465" s="1"/>
      <c r="K465" s="1"/>
      <c r="N465" s="22"/>
      <c r="O465" s="23"/>
    </row>
    <row r="466" spans="1:15">
      <c r="A466" s="40"/>
      <c r="B466" s="1"/>
      <c r="C466" s="1"/>
      <c r="D466" s="1"/>
      <c r="E466" s="1"/>
      <c r="F466" s="1"/>
      <c r="G466" s="1"/>
      <c r="H466" s="1"/>
      <c r="I466" s="1"/>
      <c r="J466" s="1"/>
      <c r="K466" s="1"/>
      <c r="N466" s="22"/>
      <c r="O466" s="23"/>
    </row>
    <row r="467" spans="1:15">
      <c r="A467" s="40"/>
      <c r="B467" s="1"/>
      <c r="C467" s="1"/>
      <c r="D467" s="1"/>
      <c r="E467" s="1"/>
      <c r="F467" s="1"/>
      <c r="G467" s="1"/>
      <c r="H467" s="1"/>
      <c r="I467" s="1"/>
      <c r="J467" s="1"/>
      <c r="K467" s="1"/>
      <c r="N467" s="22"/>
      <c r="O467" s="23"/>
    </row>
    <row r="468" spans="1:15">
      <c r="A468" s="40"/>
      <c r="B468" s="1"/>
      <c r="C468" s="1"/>
      <c r="D468" s="1"/>
      <c r="E468" s="1"/>
      <c r="F468" s="1"/>
      <c r="G468" s="1"/>
      <c r="H468" s="1"/>
      <c r="I468" s="1"/>
      <c r="J468" s="1"/>
      <c r="K468" s="1"/>
      <c r="O468" s="19"/>
    </row>
    <row r="469" spans="1:15">
      <c r="A469" s="40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5">
      <c r="A470" s="40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5">
      <c r="A471" s="40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5">
      <c r="A472" s="40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5">
      <c r="A473" s="40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5">
      <c r="A474" s="40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5">
      <c r="A475" s="40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5">
      <c r="A476" s="40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5">
      <c r="A477" s="40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5">
      <c r="A478" s="40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5">
      <c r="A479" s="40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5">
      <c r="A480" s="40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>
      <c r="A481" s="40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>
      <c r="A482" s="40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>
      <c r="A483" s="40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>
      <c r="A484" s="40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>
      <c r="A485" s="40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>
      <c r="A486" s="40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>
      <c r="A487" s="40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>
      <c r="A488" s="40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>
      <c r="A489" s="40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>
      <c r="A490" s="40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>
      <c r="A491" s="40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>
      <c r="A492" s="40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>
      <c r="A493" s="40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>
      <c r="A494" s="40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>
      <c r="A495" s="40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>
      <c r="A496" s="40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>
      <c r="A497" s="40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>
      <c r="A498" s="40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>
      <c r="A499" s="40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>
      <c r="A500" s="40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>
      <c r="A501" s="40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>
      <c r="A502" s="40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>
      <c r="A503" s="40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>
      <c r="A504" s="40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>
      <c r="A505" s="40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>
      <c r="A506" s="40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>
      <c r="A507" s="40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>
      <c r="A508" s="40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>
      <c r="A509" s="40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>
      <c r="A510" s="40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>
      <c r="A511" s="40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>
      <c r="A512" s="40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>
      <c r="A513" s="40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>
      <c r="A514" s="40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>
      <c r="A515" s="40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>
      <c r="A516" s="40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>
      <c r="A517" s="40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>
      <c r="A518" s="40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>
      <c r="A519" s="40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>
      <c r="A520" s="40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>
      <c r="A521" s="40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>
      <c r="A522" s="40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>
      <c r="A523" s="40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>
      <c r="A524" s="40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>
      <c r="A525" s="40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>
      <c r="A526" s="40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>
      <c r="A527" s="40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>
      <c r="A528" s="40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>
      <c r="A529" s="40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>
      <c r="A530" s="40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>
      <c r="A531" s="40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>
      <c r="A532" s="40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>
      <c r="A533" s="40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>
      <c r="A534" s="40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>
      <c r="A535" s="40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>
      <c r="A536" s="40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>
      <c r="A537" s="40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>
      <c r="A538" s="40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>
      <c r="A539" s="40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>
      <c r="A540" s="40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>
      <c r="A541" s="40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>
      <c r="A542" s="40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>
      <c r="A543" s="40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>
      <c r="A544" s="40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>
      <c r="A545" s="40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>
      <c r="A546" s="40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>
      <c r="A547" s="40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>
      <c r="A548" s="40"/>
      <c r="B548" s="1"/>
      <c r="C548" s="1"/>
      <c r="D548" s="1"/>
      <c r="E548" s="1"/>
      <c r="F548" s="1"/>
      <c r="G548" s="1"/>
      <c r="H548" s="1"/>
      <c r="I548" s="1"/>
      <c r="J548" s="1"/>
      <c r="K548" s="1"/>
    </row>
  </sheetData>
  <mergeCells count="4">
    <mergeCell ref="A1:C2"/>
    <mergeCell ref="B464:N464"/>
    <mergeCell ref="D2:N2"/>
    <mergeCell ref="D1:O1"/>
  </mergeCells>
  <pageMargins left="0.25" right="0.25" top="0.75" bottom="0.75" header="0.3" footer="0.3"/>
  <pageSetup paperSize="258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Q548"/>
  <sheetViews>
    <sheetView zoomScale="130" zoomScaleNormal="130" workbookViewId="0">
      <selection activeCell="D4" sqref="D4"/>
    </sheetView>
  </sheetViews>
  <sheetFormatPr baseColWidth="10" defaultRowHeight="15"/>
  <cols>
    <col min="1" max="1" width="7.42578125" style="41" bestFit="1" customWidth="1"/>
    <col min="2" max="2" width="68.140625" customWidth="1"/>
    <col min="3" max="14" width="12" bestFit="1" customWidth="1"/>
    <col min="15" max="15" width="13.7109375" bestFit="1" customWidth="1"/>
    <col min="16" max="16" width="15" bestFit="1" customWidth="1"/>
    <col min="17" max="17" width="13.28515625" bestFit="1" customWidth="1"/>
  </cols>
  <sheetData>
    <row r="1" spans="1:17" ht="57" customHeight="1" thickBot="1">
      <c r="A1" s="43" t="s">
        <v>0</v>
      </c>
      <c r="B1" s="44"/>
      <c r="C1" s="44"/>
      <c r="D1" s="50" t="s">
        <v>339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7" ht="16.5" customHeight="1" thickBot="1">
      <c r="A2" s="45"/>
      <c r="B2" s="46"/>
      <c r="C2" s="46"/>
      <c r="D2" s="48" t="s">
        <v>340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18"/>
    </row>
    <row r="3" spans="1:17">
      <c r="A3" s="31" t="s">
        <v>1</v>
      </c>
      <c r="B3" s="5" t="s">
        <v>2</v>
      </c>
      <c r="C3" s="5" t="s">
        <v>247</v>
      </c>
      <c r="D3" s="14" t="s">
        <v>248</v>
      </c>
      <c r="E3" s="14" t="s">
        <v>249</v>
      </c>
      <c r="F3" s="14" t="s">
        <v>250</v>
      </c>
      <c r="G3" s="14" t="s">
        <v>251</v>
      </c>
      <c r="H3" s="14" t="s">
        <v>252</v>
      </c>
      <c r="I3" s="14" t="s">
        <v>253</v>
      </c>
      <c r="J3" s="14" t="s">
        <v>254</v>
      </c>
      <c r="K3" s="14" t="s">
        <v>255</v>
      </c>
      <c r="L3" s="15" t="s">
        <v>256</v>
      </c>
      <c r="M3" s="15" t="s">
        <v>257</v>
      </c>
      <c r="N3" s="16" t="s">
        <v>258</v>
      </c>
      <c r="O3" s="17" t="s">
        <v>338</v>
      </c>
    </row>
    <row r="4" spans="1:17">
      <c r="A4" s="32">
        <v>20000</v>
      </c>
      <c r="B4" s="5" t="s">
        <v>259</v>
      </c>
      <c r="C4" s="26">
        <f t="shared" ref="C4:N4" si="0">C5+C28+C42+C61+C80+C95+C101+C115+C122</f>
        <v>132166</v>
      </c>
      <c r="D4" s="26">
        <f t="shared" si="0"/>
        <v>151166</v>
      </c>
      <c r="E4" s="26">
        <f t="shared" si="0"/>
        <v>145166</v>
      </c>
      <c r="F4" s="26">
        <f t="shared" si="0"/>
        <v>123666</v>
      </c>
      <c r="G4" s="26">
        <f t="shared" si="0"/>
        <v>147166</v>
      </c>
      <c r="H4" s="26">
        <f t="shared" si="0"/>
        <v>114666</v>
      </c>
      <c r="I4" s="26">
        <f t="shared" si="0"/>
        <v>120166</v>
      </c>
      <c r="J4" s="26">
        <f t="shared" si="0"/>
        <v>142166</v>
      </c>
      <c r="K4" s="26">
        <f t="shared" si="0"/>
        <v>163666</v>
      </c>
      <c r="L4" s="26">
        <f t="shared" si="0"/>
        <v>112166</v>
      </c>
      <c r="M4" s="26">
        <f t="shared" si="0"/>
        <v>168666</v>
      </c>
      <c r="N4" s="26">
        <f t="shared" si="0"/>
        <v>112174</v>
      </c>
      <c r="O4" s="24">
        <f>C4+D4+E4+F4+G4+H4+I4+J4+K4+L4+M4+N4</f>
        <v>1633000</v>
      </c>
      <c r="P4" s="42"/>
    </row>
    <row r="5" spans="1:17" ht="29.25" customHeight="1">
      <c r="A5" s="33">
        <v>21000</v>
      </c>
      <c r="B5" s="2" t="s">
        <v>3</v>
      </c>
      <c r="C5" s="24">
        <f t="shared" ref="C5:N5" si="1">C6+C8+C12+C14+C16+C20+C22+C24</f>
        <v>17000</v>
      </c>
      <c r="D5" s="24">
        <f t="shared" si="1"/>
        <v>20000</v>
      </c>
      <c r="E5" s="24">
        <f t="shared" si="1"/>
        <v>21000</v>
      </c>
      <c r="F5" s="24">
        <f t="shared" si="1"/>
        <v>20000</v>
      </c>
      <c r="G5" s="24">
        <f t="shared" si="1"/>
        <v>16000</v>
      </c>
      <c r="H5" s="24">
        <f t="shared" si="1"/>
        <v>16000</v>
      </c>
      <c r="I5" s="24">
        <f t="shared" si="1"/>
        <v>16000</v>
      </c>
      <c r="J5" s="24">
        <f t="shared" si="1"/>
        <v>16000</v>
      </c>
      <c r="K5" s="24">
        <f t="shared" si="1"/>
        <v>16000</v>
      </c>
      <c r="L5" s="24">
        <f t="shared" si="1"/>
        <v>16000</v>
      </c>
      <c r="M5" s="24">
        <f t="shared" si="1"/>
        <v>16000</v>
      </c>
      <c r="N5" s="24">
        <f t="shared" si="1"/>
        <v>16000</v>
      </c>
      <c r="O5" s="24">
        <f>SUM(C5:N5)</f>
        <v>206000</v>
      </c>
      <c r="Q5" s="19"/>
    </row>
    <row r="6" spans="1:17">
      <c r="A6" s="33">
        <v>21100</v>
      </c>
      <c r="B6" s="3" t="s">
        <v>4</v>
      </c>
      <c r="C6" s="28">
        <f>C7</f>
        <v>9000</v>
      </c>
      <c r="D6" s="28">
        <f t="shared" ref="D6:N6" si="2">D7</f>
        <v>8000</v>
      </c>
      <c r="E6" s="28">
        <f t="shared" si="2"/>
        <v>13000</v>
      </c>
      <c r="F6" s="28">
        <f t="shared" si="2"/>
        <v>8000</v>
      </c>
      <c r="G6" s="28">
        <f t="shared" si="2"/>
        <v>8000</v>
      </c>
      <c r="H6" s="28">
        <f t="shared" si="2"/>
        <v>8000</v>
      </c>
      <c r="I6" s="28">
        <f t="shared" si="2"/>
        <v>8000</v>
      </c>
      <c r="J6" s="28">
        <f t="shared" si="2"/>
        <v>8000</v>
      </c>
      <c r="K6" s="28">
        <f t="shared" si="2"/>
        <v>8000</v>
      </c>
      <c r="L6" s="28">
        <f t="shared" si="2"/>
        <v>8000</v>
      </c>
      <c r="M6" s="28">
        <f t="shared" si="2"/>
        <v>8000</v>
      </c>
      <c r="N6" s="28">
        <f t="shared" si="2"/>
        <v>8000</v>
      </c>
      <c r="O6" s="27">
        <f>C6+D6+E6+F6+G6+H6+I6+J6+K6+L6+M6+N6</f>
        <v>102000</v>
      </c>
    </row>
    <row r="7" spans="1:17">
      <c r="A7" s="34">
        <v>21101</v>
      </c>
      <c r="B7" s="4" t="s">
        <v>4</v>
      </c>
      <c r="C7" s="25">
        <v>9000</v>
      </c>
      <c r="D7" s="25">
        <v>8000</v>
      </c>
      <c r="E7" s="25">
        <v>13000</v>
      </c>
      <c r="F7" s="25">
        <v>8000</v>
      </c>
      <c r="G7" s="25">
        <v>8000</v>
      </c>
      <c r="H7" s="25">
        <v>8000</v>
      </c>
      <c r="I7" s="25">
        <v>8000</v>
      </c>
      <c r="J7" s="25">
        <v>8000</v>
      </c>
      <c r="K7" s="25">
        <v>8000</v>
      </c>
      <c r="L7" s="25">
        <v>8000</v>
      </c>
      <c r="M7" s="25">
        <v>8000</v>
      </c>
      <c r="N7" s="25">
        <v>8000</v>
      </c>
      <c r="O7" s="27">
        <f>C7+D7+E7+F7+G7+H7+I7+J7+K7+L7+M7+N7</f>
        <v>102000</v>
      </c>
    </row>
    <row r="8" spans="1:17">
      <c r="A8" s="33">
        <v>21200</v>
      </c>
      <c r="B8" s="3" t="s">
        <v>5</v>
      </c>
      <c r="C8" s="28">
        <f>C9+C10+C11</f>
        <v>0</v>
      </c>
      <c r="D8" s="28">
        <f t="shared" ref="D8:N8" si="3">D9+D10+D11</f>
        <v>0</v>
      </c>
      <c r="E8" s="28">
        <f t="shared" si="3"/>
        <v>0</v>
      </c>
      <c r="F8" s="28">
        <f t="shared" si="3"/>
        <v>0</v>
      </c>
      <c r="G8" s="28">
        <f t="shared" si="3"/>
        <v>0</v>
      </c>
      <c r="H8" s="28">
        <f t="shared" si="3"/>
        <v>0</v>
      </c>
      <c r="I8" s="28">
        <f t="shared" si="3"/>
        <v>0</v>
      </c>
      <c r="J8" s="28">
        <f t="shared" si="3"/>
        <v>0</v>
      </c>
      <c r="K8" s="28">
        <f t="shared" si="3"/>
        <v>0</v>
      </c>
      <c r="L8" s="28">
        <f t="shared" si="3"/>
        <v>0</v>
      </c>
      <c r="M8" s="28">
        <f t="shared" si="3"/>
        <v>0</v>
      </c>
      <c r="N8" s="28">
        <f t="shared" si="3"/>
        <v>0</v>
      </c>
      <c r="O8" s="28">
        <f>SUM(C8:N8)</f>
        <v>0</v>
      </c>
    </row>
    <row r="9" spans="1:17">
      <c r="A9" s="34">
        <v>21201</v>
      </c>
      <c r="B9" s="4" t="s">
        <v>6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8">
        <v>0</v>
      </c>
    </row>
    <row r="10" spans="1:17">
      <c r="A10" s="34">
        <v>21202</v>
      </c>
      <c r="B10" s="4" t="s">
        <v>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8">
        <v>0</v>
      </c>
    </row>
    <row r="11" spans="1:17">
      <c r="A11" s="34">
        <v>21203</v>
      </c>
      <c r="B11" s="4" t="s">
        <v>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8">
        <v>0</v>
      </c>
    </row>
    <row r="12" spans="1:17">
      <c r="A12" s="33">
        <v>21300</v>
      </c>
      <c r="B12" s="3" t="s">
        <v>9</v>
      </c>
      <c r="C12" s="28">
        <f>C13</f>
        <v>0</v>
      </c>
      <c r="D12" s="28">
        <f t="shared" ref="D12:N12" si="4">D13</f>
        <v>0</v>
      </c>
      <c r="E12" s="28">
        <f t="shared" si="4"/>
        <v>0</v>
      </c>
      <c r="F12" s="28">
        <f t="shared" si="4"/>
        <v>0</v>
      </c>
      <c r="G12" s="28">
        <f t="shared" si="4"/>
        <v>0</v>
      </c>
      <c r="H12" s="28">
        <f t="shared" si="4"/>
        <v>0</v>
      </c>
      <c r="I12" s="28">
        <f t="shared" si="4"/>
        <v>0</v>
      </c>
      <c r="J12" s="28">
        <f t="shared" si="4"/>
        <v>0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4"/>
        <v>0</v>
      </c>
      <c r="O12" s="28">
        <f>SUM(C12:N12)</f>
        <v>0</v>
      </c>
    </row>
    <row r="13" spans="1:17">
      <c r="A13" s="34">
        <v>21301</v>
      </c>
      <c r="B13" s="4" t="s">
        <v>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8">
        <v>0</v>
      </c>
    </row>
    <row r="14" spans="1:17" ht="24.75" customHeight="1">
      <c r="A14" s="33">
        <v>21400</v>
      </c>
      <c r="B14" s="3" t="s">
        <v>10</v>
      </c>
      <c r="C14" s="28">
        <f>C15</f>
        <v>0</v>
      </c>
      <c r="D14" s="28">
        <f t="shared" ref="D14:N14" si="5">D15</f>
        <v>0</v>
      </c>
      <c r="E14" s="28">
        <f t="shared" si="5"/>
        <v>0</v>
      </c>
      <c r="F14" s="28">
        <f t="shared" si="5"/>
        <v>0</v>
      </c>
      <c r="G14" s="28">
        <f t="shared" si="5"/>
        <v>0</v>
      </c>
      <c r="H14" s="28">
        <f t="shared" si="5"/>
        <v>0</v>
      </c>
      <c r="I14" s="28">
        <f t="shared" si="5"/>
        <v>0</v>
      </c>
      <c r="J14" s="28">
        <f t="shared" si="5"/>
        <v>0</v>
      </c>
      <c r="K14" s="28">
        <f t="shared" si="5"/>
        <v>0</v>
      </c>
      <c r="L14" s="28">
        <f t="shared" si="5"/>
        <v>0</v>
      </c>
      <c r="M14" s="28">
        <f t="shared" si="5"/>
        <v>0</v>
      </c>
      <c r="N14" s="28">
        <f t="shared" si="5"/>
        <v>0</v>
      </c>
      <c r="O14" s="28">
        <f>SUM(C14:N14)</f>
        <v>0</v>
      </c>
    </row>
    <row r="15" spans="1:17">
      <c r="A15" s="34">
        <v>21401</v>
      </c>
      <c r="B15" s="4" t="s">
        <v>11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8">
        <v>0</v>
      </c>
    </row>
    <row r="16" spans="1:17">
      <c r="A16" s="33">
        <v>21500</v>
      </c>
      <c r="B16" s="3" t="s">
        <v>12</v>
      </c>
      <c r="C16" s="28">
        <f>C17+C18+C19</f>
        <v>0</v>
      </c>
      <c r="D16" s="28">
        <f t="shared" ref="D16:N16" si="6">D17+D18+D19</f>
        <v>0</v>
      </c>
      <c r="E16" s="28">
        <f t="shared" si="6"/>
        <v>0</v>
      </c>
      <c r="F16" s="28">
        <f t="shared" si="6"/>
        <v>0</v>
      </c>
      <c r="G16" s="28">
        <f t="shared" si="6"/>
        <v>0</v>
      </c>
      <c r="H16" s="28">
        <f t="shared" si="6"/>
        <v>0</v>
      </c>
      <c r="I16" s="28">
        <f t="shared" si="6"/>
        <v>0</v>
      </c>
      <c r="J16" s="28">
        <f t="shared" si="6"/>
        <v>0</v>
      </c>
      <c r="K16" s="28">
        <f t="shared" si="6"/>
        <v>0</v>
      </c>
      <c r="L16" s="28">
        <f t="shared" si="6"/>
        <v>0</v>
      </c>
      <c r="M16" s="28">
        <f t="shared" si="6"/>
        <v>0</v>
      </c>
      <c r="N16" s="28">
        <f t="shared" si="6"/>
        <v>0</v>
      </c>
      <c r="O16" s="28">
        <f>SUM(C16:N16)</f>
        <v>0</v>
      </c>
    </row>
    <row r="17" spans="1:15">
      <c r="A17" s="34">
        <v>21501</v>
      </c>
      <c r="B17" s="4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8">
        <v>0</v>
      </c>
    </row>
    <row r="18" spans="1:15">
      <c r="A18" s="34">
        <v>21502</v>
      </c>
      <c r="B18" s="4" t="s">
        <v>14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8">
        <v>0</v>
      </c>
    </row>
    <row r="19" spans="1:15">
      <c r="A19" s="34">
        <v>21503</v>
      </c>
      <c r="B19" s="4" t="s">
        <v>15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8">
        <v>0</v>
      </c>
    </row>
    <row r="20" spans="1:15">
      <c r="A20" s="33">
        <v>21600</v>
      </c>
      <c r="B20" s="3" t="s">
        <v>16</v>
      </c>
      <c r="C20" s="28">
        <f>C21</f>
        <v>8000</v>
      </c>
      <c r="D20" s="28">
        <f t="shared" ref="D20:N20" si="7">D21</f>
        <v>10000</v>
      </c>
      <c r="E20" s="28">
        <f t="shared" si="7"/>
        <v>8000</v>
      </c>
      <c r="F20" s="28">
        <f t="shared" si="7"/>
        <v>10000</v>
      </c>
      <c r="G20" s="28">
        <f t="shared" si="7"/>
        <v>8000</v>
      </c>
      <c r="H20" s="28">
        <f t="shared" si="7"/>
        <v>8000</v>
      </c>
      <c r="I20" s="28">
        <f t="shared" si="7"/>
        <v>8000</v>
      </c>
      <c r="J20" s="28">
        <f t="shared" si="7"/>
        <v>8000</v>
      </c>
      <c r="K20" s="28">
        <f t="shared" si="7"/>
        <v>8000</v>
      </c>
      <c r="L20" s="28">
        <f t="shared" si="7"/>
        <v>8000</v>
      </c>
      <c r="M20" s="28">
        <f t="shared" si="7"/>
        <v>8000</v>
      </c>
      <c r="N20" s="28">
        <f t="shared" si="7"/>
        <v>8000</v>
      </c>
      <c r="O20" s="27">
        <f>C20+D20+E20+F20+G20+H20+I20+J20+K20+L20+M20+N20</f>
        <v>100000</v>
      </c>
    </row>
    <row r="21" spans="1:15">
      <c r="A21" s="34">
        <v>21601</v>
      </c>
      <c r="B21" s="4" t="s">
        <v>17</v>
      </c>
      <c r="C21" s="25">
        <v>8000</v>
      </c>
      <c r="D21" s="25">
        <v>10000</v>
      </c>
      <c r="E21" s="25">
        <v>8000</v>
      </c>
      <c r="F21" s="25">
        <v>10000</v>
      </c>
      <c r="G21" s="25">
        <v>8000</v>
      </c>
      <c r="H21" s="25">
        <v>8000</v>
      </c>
      <c r="I21" s="25">
        <v>8000</v>
      </c>
      <c r="J21" s="25">
        <v>8000</v>
      </c>
      <c r="K21" s="25">
        <v>8000</v>
      </c>
      <c r="L21" s="25">
        <v>8000</v>
      </c>
      <c r="M21" s="25">
        <v>8000</v>
      </c>
      <c r="N21" s="25">
        <v>8000</v>
      </c>
      <c r="O21" s="27">
        <f>C21+D21+E21+F21+G21+H21+I21+J21+K21+L21+M21+N21</f>
        <v>100000</v>
      </c>
    </row>
    <row r="22" spans="1:15">
      <c r="A22" s="33">
        <v>21700</v>
      </c>
      <c r="B22" s="3" t="s">
        <v>18</v>
      </c>
      <c r="C22" s="28">
        <f>C23</f>
        <v>0</v>
      </c>
      <c r="D22" s="28">
        <f t="shared" ref="D22:N22" si="8">D23</f>
        <v>0</v>
      </c>
      <c r="E22" s="28">
        <f t="shared" si="8"/>
        <v>0</v>
      </c>
      <c r="F22" s="28">
        <f t="shared" si="8"/>
        <v>0</v>
      </c>
      <c r="G22" s="28">
        <f t="shared" si="8"/>
        <v>0</v>
      </c>
      <c r="H22" s="28">
        <f t="shared" si="8"/>
        <v>0</v>
      </c>
      <c r="I22" s="28">
        <f t="shared" si="8"/>
        <v>0</v>
      </c>
      <c r="J22" s="28">
        <f t="shared" si="8"/>
        <v>0</v>
      </c>
      <c r="K22" s="28">
        <f t="shared" si="8"/>
        <v>0</v>
      </c>
      <c r="L22" s="28">
        <f t="shared" si="8"/>
        <v>0</v>
      </c>
      <c r="M22" s="28">
        <f t="shared" si="8"/>
        <v>0</v>
      </c>
      <c r="N22" s="28">
        <f t="shared" si="8"/>
        <v>0</v>
      </c>
      <c r="O22" s="28">
        <f>SUM(C22:N22)</f>
        <v>0</v>
      </c>
    </row>
    <row r="23" spans="1:15">
      <c r="A23" s="34">
        <v>21701</v>
      </c>
      <c r="B23" s="4" t="s">
        <v>19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8">
        <v>0</v>
      </c>
    </row>
    <row r="24" spans="1:15">
      <c r="A24" s="33">
        <v>21800</v>
      </c>
      <c r="B24" s="3" t="s">
        <v>20</v>
      </c>
      <c r="C24" s="28">
        <f>C25+C26+C27</f>
        <v>0</v>
      </c>
      <c r="D24" s="28">
        <f t="shared" ref="D24:N24" si="9">D25+D26+D27</f>
        <v>2000</v>
      </c>
      <c r="E24" s="28">
        <f t="shared" si="9"/>
        <v>0</v>
      </c>
      <c r="F24" s="28">
        <f t="shared" si="9"/>
        <v>2000</v>
      </c>
      <c r="G24" s="28">
        <f t="shared" si="9"/>
        <v>0</v>
      </c>
      <c r="H24" s="28">
        <f t="shared" si="9"/>
        <v>0</v>
      </c>
      <c r="I24" s="28">
        <f t="shared" si="9"/>
        <v>0</v>
      </c>
      <c r="J24" s="28">
        <f t="shared" si="9"/>
        <v>0</v>
      </c>
      <c r="K24" s="28">
        <f t="shared" si="9"/>
        <v>0</v>
      </c>
      <c r="L24" s="28">
        <f t="shared" si="9"/>
        <v>0</v>
      </c>
      <c r="M24" s="28">
        <f t="shared" si="9"/>
        <v>0</v>
      </c>
      <c r="N24" s="28">
        <f t="shared" si="9"/>
        <v>0</v>
      </c>
      <c r="O24" s="28">
        <f>SUM(C24:N24)</f>
        <v>4000</v>
      </c>
    </row>
    <row r="25" spans="1:15">
      <c r="A25" s="34">
        <v>21801</v>
      </c>
      <c r="B25" s="4" t="s">
        <v>21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8">
        <v>0</v>
      </c>
    </row>
    <row r="26" spans="1:15">
      <c r="A26" s="34">
        <v>21802</v>
      </c>
      <c r="B26" s="4" t="s">
        <v>22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8">
        <v>0</v>
      </c>
    </row>
    <row r="27" spans="1:15">
      <c r="A27" s="34">
        <v>21803</v>
      </c>
      <c r="B27" s="4" t="s">
        <v>23</v>
      </c>
      <c r="C27" s="25">
        <v>0</v>
      </c>
      <c r="D27" s="25">
        <v>2000</v>
      </c>
      <c r="E27" s="25">
        <v>0</v>
      </c>
      <c r="F27" s="25">
        <v>2000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8">
        <v>0</v>
      </c>
    </row>
    <row r="28" spans="1:15">
      <c r="A28" s="33">
        <v>22000</v>
      </c>
      <c r="B28" s="3" t="s">
        <v>24</v>
      </c>
      <c r="C28" s="24">
        <f t="shared" ref="C28:N28" si="10">C29+C38+C40</f>
        <v>1500</v>
      </c>
      <c r="D28" s="24">
        <f t="shared" si="10"/>
        <v>1500</v>
      </c>
      <c r="E28" s="24">
        <f t="shared" si="10"/>
        <v>1500</v>
      </c>
      <c r="F28" s="24">
        <f t="shared" si="10"/>
        <v>1500</v>
      </c>
      <c r="G28" s="24">
        <f t="shared" si="10"/>
        <v>8500</v>
      </c>
      <c r="H28" s="24">
        <f t="shared" si="10"/>
        <v>1500</v>
      </c>
      <c r="I28" s="24">
        <f t="shared" si="10"/>
        <v>1500</v>
      </c>
      <c r="J28" s="24">
        <f t="shared" si="10"/>
        <v>1500</v>
      </c>
      <c r="K28" s="24">
        <f t="shared" si="10"/>
        <v>45000</v>
      </c>
      <c r="L28" s="24">
        <f t="shared" si="10"/>
        <v>1500</v>
      </c>
      <c r="M28" s="24">
        <f t="shared" si="10"/>
        <v>50000</v>
      </c>
      <c r="N28" s="24">
        <f t="shared" si="10"/>
        <v>1500</v>
      </c>
      <c r="O28" s="24">
        <f>C28+D28+E28+F28+G28+H28+I28+J28+K28+L28+M28+N28</f>
        <v>117000</v>
      </c>
    </row>
    <row r="29" spans="1:15">
      <c r="A29" s="33">
        <v>22100</v>
      </c>
      <c r="B29" s="3" t="s">
        <v>25</v>
      </c>
      <c r="C29" s="24">
        <f t="shared" ref="C29:N29" si="11">C30+C31+C32+C33+C34+C35+C36+C37</f>
        <v>1500</v>
      </c>
      <c r="D29" s="24">
        <f t="shared" si="11"/>
        <v>1500</v>
      </c>
      <c r="E29" s="24">
        <f t="shared" si="11"/>
        <v>1500</v>
      </c>
      <c r="F29" s="24">
        <f t="shared" si="11"/>
        <v>1500</v>
      </c>
      <c r="G29" s="24">
        <f t="shared" si="11"/>
        <v>8500</v>
      </c>
      <c r="H29" s="24">
        <f t="shared" si="11"/>
        <v>1500</v>
      </c>
      <c r="I29" s="24">
        <f t="shared" si="11"/>
        <v>1500</v>
      </c>
      <c r="J29" s="24">
        <f t="shared" si="11"/>
        <v>1500</v>
      </c>
      <c r="K29" s="24">
        <f t="shared" si="11"/>
        <v>45000</v>
      </c>
      <c r="L29" s="24">
        <f t="shared" si="11"/>
        <v>1500</v>
      </c>
      <c r="M29" s="24">
        <f t="shared" si="11"/>
        <v>50000</v>
      </c>
      <c r="N29" s="24">
        <f t="shared" si="11"/>
        <v>1500</v>
      </c>
      <c r="O29" s="24">
        <f>C29+D29+E29+F29+G29+H29+I29+J29+K29+L29+M29+N29</f>
        <v>117000</v>
      </c>
    </row>
    <row r="30" spans="1:15">
      <c r="A30" s="34">
        <v>22101</v>
      </c>
      <c r="B30" s="4" t="s">
        <v>26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8">
        <v>0</v>
      </c>
    </row>
    <row r="31" spans="1:15">
      <c r="A31" s="34">
        <v>22102</v>
      </c>
      <c r="B31" s="4" t="s">
        <v>27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8">
        <v>0</v>
      </c>
    </row>
    <row r="32" spans="1:15">
      <c r="A32" s="34">
        <v>22103</v>
      </c>
      <c r="B32" s="4" t="s">
        <v>28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8">
        <v>0</v>
      </c>
    </row>
    <row r="33" spans="1:15">
      <c r="A33" s="35">
        <v>22104</v>
      </c>
      <c r="B33" s="6" t="s">
        <v>29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8">
        <v>0</v>
      </c>
    </row>
    <row r="34" spans="1:15">
      <c r="A34" s="34">
        <v>22105</v>
      </c>
      <c r="B34" s="4" t="s">
        <v>30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8">
        <v>0</v>
      </c>
    </row>
    <row r="35" spans="1:15">
      <c r="A35" s="34">
        <v>22106</v>
      </c>
      <c r="B35" s="4" t="s">
        <v>31</v>
      </c>
      <c r="C35" s="25">
        <v>1500</v>
      </c>
      <c r="D35" s="25">
        <v>1500</v>
      </c>
      <c r="E35" s="25">
        <v>1500</v>
      </c>
      <c r="F35" s="25">
        <v>1500</v>
      </c>
      <c r="G35" s="25">
        <v>8500</v>
      </c>
      <c r="H35" s="25">
        <v>1500</v>
      </c>
      <c r="I35" s="25">
        <v>1500</v>
      </c>
      <c r="J35" s="25">
        <v>1500</v>
      </c>
      <c r="K35" s="25">
        <v>45000</v>
      </c>
      <c r="L35" s="25">
        <v>1500</v>
      </c>
      <c r="M35" s="25">
        <v>50000</v>
      </c>
      <c r="N35" s="25">
        <v>1500</v>
      </c>
      <c r="O35" s="27">
        <f>C35+D35+E35+F35+G35+H35+I35+J35+K35+L35+M35+N35</f>
        <v>117000</v>
      </c>
    </row>
    <row r="36" spans="1:15">
      <c r="A36" s="34">
        <v>22107</v>
      </c>
      <c r="B36" s="4" t="s">
        <v>32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8">
        <v>0</v>
      </c>
    </row>
    <row r="37" spans="1:15">
      <c r="A37" s="34">
        <v>22108</v>
      </c>
      <c r="B37" s="4" t="s">
        <v>33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8">
        <v>0</v>
      </c>
    </row>
    <row r="38" spans="1:15">
      <c r="A38" s="33">
        <v>22200</v>
      </c>
      <c r="B38" s="3" t="s">
        <v>34</v>
      </c>
      <c r="C38" s="28">
        <f t="shared" ref="C38:N38" si="12">C39</f>
        <v>0</v>
      </c>
      <c r="D38" s="28">
        <f t="shared" si="12"/>
        <v>0</v>
      </c>
      <c r="E38" s="28">
        <f t="shared" si="12"/>
        <v>0</v>
      </c>
      <c r="F38" s="28">
        <f t="shared" si="12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8">
        <f t="shared" si="12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>C38+D38+E38+F38+G38+H38+I38+J38+K38+L38+M38+N38</f>
        <v>0</v>
      </c>
    </row>
    <row r="39" spans="1:15">
      <c r="A39" s="34">
        <v>22201</v>
      </c>
      <c r="B39" s="4" t="s">
        <v>35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8">
        <v>0</v>
      </c>
    </row>
    <row r="40" spans="1:15">
      <c r="A40" s="33">
        <v>22300</v>
      </c>
      <c r="B40" s="3" t="s">
        <v>36</v>
      </c>
      <c r="C40" s="24">
        <f t="shared" ref="C40:N40" si="13">C41</f>
        <v>0</v>
      </c>
      <c r="D40" s="24">
        <f t="shared" si="13"/>
        <v>0</v>
      </c>
      <c r="E40" s="24">
        <f t="shared" si="13"/>
        <v>0</v>
      </c>
      <c r="F40" s="24">
        <f t="shared" si="13"/>
        <v>0</v>
      </c>
      <c r="G40" s="24">
        <f t="shared" si="13"/>
        <v>0</v>
      </c>
      <c r="H40" s="24">
        <f t="shared" si="13"/>
        <v>0</v>
      </c>
      <c r="I40" s="24">
        <f t="shared" si="13"/>
        <v>0</v>
      </c>
      <c r="J40" s="24">
        <f t="shared" si="13"/>
        <v>0</v>
      </c>
      <c r="K40" s="24">
        <f t="shared" si="13"/>
        <v>0</v>
      </c>
      <c r="L40" s="24">
        <f t="shared" si="13"/>
        <v>0</v>
      </c>
      <c r="M40" s="24">
        <f t="shared" si="13"/>
        <v>0</v>
      </c>
      <c r="N40" s="24">
        <f t="shared" si="13"/>
        <v>0</v>
      </c>
      <c r="O40" s="27">
        <f t="shared" ref="O40:O60" si="14">C40+D40+E40+F40+G40+H40+I40+J40+K40+L40+M40+N40</f>
        <v>0</v>
      </c>
    </row>
    <row r="41" spans="1:15">
      <c r="A41" s="34">
        <v>22301</v>
      </c>
      <c r="B41" s="4" t="s">
        <v>37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>
        <f t="shared" si="14"/>
        <v>0</v>
      </c>
    </row>
    <row r="42" spans="1:15">
      <c r="A42" s="33">
        <v>23000</v>
      </c>
      <c r="B42" s="3" t="s">
        <v>38</v>
      </c>
      <c r="C42" s="24">
        <f t="shared" ref="C42:N42" si="15">C43+C45+C47+C49+C51+C53+C55+C57+C59</f>
        <v>0</v>
      </c>
      <c r="D42" s="24">
        <f t="shared" si="15"/>
        <v>0</v>
      </c>
      <c r="E42" s="24">
        <f t="shared" si="15"/>
        <v>0</v>
      </c>
      <c r="F42" s="24">
        <f t="shared" si="15"/>
        <v>0</v>
      </c>
      <c r="G42" s="24">
        <f t="shared" si="15"/>
        <v>0</v>
      </c>
      <c r="H42" s="24">
        <f t="shared" si="15"/>
        <v>0</v>
      </c>
      <c r="I42" s="24">
        <f t="shared" si="15"/>
        <v>0</v>
      </c>
      <c r="J42" s="24">
        <f t="shared" si="15"/>
        <v>0</v>
      </c>
      <c r="K42" s="24">
        <f t="shared" si="15"/>
        <v>0</v>
      </c>
      <c r="L42" s="24">
        <f t="shared" si="15"/>
        <v>0</v>
      </c>
      <c r="M42" s="24">
        <f t="shared" si="15"/>
        <v>0</v>
      </c>
      <c r="N42" s="24">
        <f t="shared" si="15"/>
        <v>0</v>
      </c>
      <c r="O42" s="27">
        <f t="shared" si="14"/>
        <v>0</v>
      </c>
    </row>
    <row r="43" spans="1:15">
      <c r="A43" s="33">
        <v>23100</v>
      </c>
      <c r="B43" s="3" t="s">
        <v>39</v>
      </c>
      <c r="C43" s="24">
        <f t="shared" ref="C43:N43" si="16">C44</f>
        <v>0</v>
      </c>
      <c r="D43" s="24">
        <f t="shared" si="16"/>
        <v>0</v>
      </c>
      <c r="E43" s="24">
        <f t="shared" si="16"/>
        <v>0</v>
      </c>
      <c r="F43" s="24">
        <f t="shared" si="16"/>
        <v>0</v>
      </c>
      <c r="G43" s="24">
        <f t="shared" si="16"/>
        <v>0</v>
      </c>
      <c r="H43" s="24">
        <f t="shared" si="16"/>
        <v>0</v>
      </c>
      <c r="I43" s="24">
        <f t="shared" si="16"/>
        <v>0</v>
      </c>
      <c r="J43" s="24">
        <f t="shared" si="16"/>
        <v>0</v>
      </c>
      <c r="K43" s="24">
        <f t="shared" si="16"/>
        <v>0</v>
      </c>
      <c r="L43" s="24">
        <f t="shared" si="16"/>
        <v>0</v>
      </c>
      <c r="M43" s="24">
        <f t="shared" si="16"/>
        <v>0</v>
      </c>
      <c r="N43" s="24">
        <f t="shared" si="16"/>
        <v>0</v>
      </c>
      <c r="O43" s="27">
        <f t="shared" si="14"/>
        <v>0</v>
      </c>
    </row>
    <row r="44" spans="1:15">
      <c r="A44" s="34">
        <v>23101</v>
      </c>
      <c r="B44" s="4" t="s">
        <v>39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7">
        <f t="shared" si="14"/>
        <v>0</v>
      </c>
    </row>
    <row r="45" spans="1:15">
      <c r="A45" s="33">
        <v>23200</v>
      </c>
      <c r="B45" s="3" t="s">
        <v>40</v>
      </c>
      <c r="C45" s="24">
        <f t="shared" ref="C45:N45" si="17">C46</f>
        <v>0</v>
      </c>
      <c r="D45" s="24">
        <f t="shared" si="17"/>
        <v>0</v>
      </c>
      <c r="E45" s="24">
        <f t="shared" si="17"/>
        <v>0</v>
      </c>
      <c r="F45" s="24">
        <f t="shared" si="17"/>
        <v>0</v>
      </c>
      <c r="G45" s="24">
        <f t="shared" si="17"/>
        <v>0</v>
      </c>
      <c r="H45" s="24">
        <f t="shared" si="17"/>
        <v>0</v>
      </c>
      <c r="I45" s="24">
        <f t="shared" si="17"/>
        <v>0</v>
      </c>
      <c r="J45" s="24">
        <f t="shared" si="17"/>
        <v>0</v>
      </c>
      <c r="K45" s="24">
        <f t="shared" si="17"/>
        <v>0</v>
      </c>
      <c r="L45" s="24">
        <f t="shared" si="17"/>
        <v>0</v>
      </c>
      <c r="M45" s="24">
        <f t="shared" si="17"/>
        <v>0</v>
      </c>
      <c r="N45" s="24">
        <f t="shared" si="17"/>
        <v>0</v>
      </c>
      <c r="O45" s="27">
        <f t="shared" si="14"/>
        <v>0</v>
      </c>
    </row>
    <row r="46" spans="1:15">
      <c r="A46" s="34">
        <v>23201</v>
      </c>
      <c r="B46" s="4" t="s">
        <v>40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>
        <f t="shared" si="14"/>
        <v>0</v>
      </c>
    </row>
    <row r="47" spans="1:15">
      <c r="A47" s="33">
        <v>23300</v>
      </c>
      <c r="B47" s="3" t="s">
        <v>41</v>
      </c>
      <c r="C47" s="24">
        <f t="shared" ref="C47:N47" si="18">C48</f>
        <v>0</v>
      </c>
      <c r="D47" s="24">
        <f t="shared" si="18"/>
        <v>0</v>
      </c>
      <c r="E47" s="24">
        <f t="shared" si="18"/>
        <v>0</v>
      </c>
      <c r="F47" s="24">
        <f t="shared" si="18"/>
        <v>0</v>
      </c>
      <c r="G47" s="24">
        <f t="shared" si="18"/>
        <v>0</v>
      </c>
      <c r="H47" s="24">
        <f t="shared" si="18"/>
        <v>0</v>
      </c>
      <c r="I47" s="24">
        <f t="shared" si="18"/>
        <v>0</v>
      </c>
      <c r="J47" s="24">
        <f t="shared" si="18"/>
        <v>0</v>
      </c>
      <c r="K47" s="24">
        <f t="shared" si="18"/>
        <v>0</v>
      </c>
      <c r="L47" s="24">
        <f t="shared" si="18"/>
        <v>0</v>
      </c>
      <c r="M47" s="24">
        <f t="shared" si="18"/>
        <v>0</v>
      </c>
      <c r="N47" s="24">
        <f t="shared" si="18"/>
        <v>0</v>
      </c>
      <c r="O47" s="27">
        <f t="shared" si="14"/>
        <v>0</v>
      </c>
    </row>
    <row r="48" spans="1:15">
      <c r="A48" s="34">
        <v>23301</v>
      </c>
      <c r="B48" s="4" t="s">
        <v>41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>
        <f t="shared" si="14"/>
        <v>0</v>
      </c>
    </row>
    <row r="49" spans="1:15">
      <c r="A49" s="33">
        <v>23400</v>
      </c>
      <c r="B49" s="3" t="s">
        <v>42</v>
      </c>
      <c r="C49" s="24">
        <f t="shared" ref="C49:N49" si="19">C50</f>
        <v>0</v>
      </c>
      <c r="D49" s="24">
        <f t="shared" si="19"/>
        <v>0</v>
      </c>
      <c r="E49" s="24">
        <f t="shared" si="19"/>
        <v>0</v>
      </c>
      <c r="F49" s="24">
        <f t="shared" si="19"/>
        <v>0</v>
      </c>
      <c r="G49" s="24">
        <f t="shared" si="19"/>
        <v>0</v>
      </c>
      <c r="H49" s="24">
        <f t="shared" si="19"/>
        <v>0</v>
      </c>
      <c r="I49" s="24">
        <f t="shared" si="19"/>
        <v>0</v>
      </c>
      <c r="J49" s="24">
        <f t="shared" si="19"/>
        <v>0</v>
      </c>
      <c r="K49" s="24">
        <f t="shared" si="19"/>
        <v>0</v>
      </c>
      <c r="L49" s="24">
        <f t="shared" si="19"/>
        <v>0</v>
      </c>
      <c r="M49" s="24">
        <f t="shared" si="19"/>
        <v>0</v>
      </c>
      <c r="N49" s="24">
        <f t="shared" si="19"/>
        <v>0</v>
      </c>
      <c r="O49" s="27">
        <f t="shared" si="14"/>
        <v>0</v>
      </c>
    </row>
    <row r="50" spans="1:15" ht="24.75">
      <c r="A50" s="34">
        <v>23401</v>
      </c>
      <c r="B50" s="4" t="s">
        <v>42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>
        <f t="shared" si="14"/>
        <v>0</v>
      </c>
    </row>
    <row r="51" spans="1:15">
      <c r="A51" s="33">
        <v>23500</v>
      </c>
      <c r="B51" s="3" t="s">
        <v>43</v>
      </c>
      <c r="C51" s="24">
        <f t="shared" ref="C51:N51" si="20">C52</f>
        <v>0</v>
      </c>
      <c r="D51" s="24">
        <f t="shared" si="20"/>
        <v>0</v>
      </c>
      <c r="E51" s="24">
        <f t="shared" si="20"/>
        <v>0</v>
      </c>
      <c r="F51" s="24">
        <f t="shared" si="20"/>
        <v>0</v>
      </c>
      <c r="G51" s="24">
        <f t="shared" si="20"/>
        <v>0</v>
      </c>
      <c r="H51" s="24">
        <f t="shared" si="20"/>
        <v>0</v>
      </c>
      <c r="I51" s="24">
        <f t="shared" si="20"/>
        <v>0</v>
      </c>
      <c r="J51" s="24">
        <f t="shared" si="20"/>
        <v>0</v>
      </c>
      <c r="K51" s="24">
        <f t="shared" si="20"/>
        <v>0</v>
      </c>
      <c r="L51" s="24">
        <f t="shared" si="20"/>
        <v>0</v>
      </c>
      <c r="M51" s="24">
        <f t="shared" si="20"/>
        <v>0</v>
      </c>
      <c r="N51" s="24">
        <f t="shared" si="20"/>
        <v>0</v>
      </c>
      <c r="O51" s="27">
        <f t="shared" si="14"/>
        <v>0</v>
      </c>
    </row>
    <row r="52" spans="1:15">
      <c r="A52" s="34">
        <v>23501</v>
      </c>
      <c r="B52" s="4" t="s">
        <v>43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>
        <f t="shared" si="14"/>
        <v>0</v>
      </c>
    </row>
    <row r="53" spans="1:15">
      <c r="A53" s="33">
        <v>23600</v>
      </c>
      <c r="B53" s="3" t="s">
        <v>44</v>
      </c>
      <c r="C53" s="24">
        <f t="shared" ref="C53:N53" si="21">C54</f>
        <v>0</v>
      </c>
      <c r="D53" s="24">
        <f t="shared" si="21"/>
        <v>0</v>
      </c>
      <c r="E53" s="24">
        <f t="shared" si="21"/>
        <v>0</v>
      </c>
      <c r="F53" s="24">
        <f t="shared" si="21"/>
        <v>0</v>
      </c>
      <c r="G53" s="24">
        <f t="shared" si="21"/>
        <v>0</v>
      </c>
      <c r="H53" s="24">
        <f t="shared" si="21"/>
        <v>0</v>
      </c>
      <c r="I53" s="24">
        <f t="shared" si="21"/>
        <v>0</v>
      </c>
      <c r="J53" s="24">
        <f t="shared" si="21"/>
        <v>0</v>
      </c>
      <c r="K53" s="24">
        <f t="shared" si="21"/>
        <v>0</v>
      </c>
      <c r="L53" s="24">
        <f t="shared" si="21"/>
        <v>0</v>
      </c>
      <c r="M53" s="24">
        <f t="shared" si="21"/>
        <v>0</v>
      </c>
      <c r="N53" s="24">
        <f t="shared" si="21"/>
        <v>0</v>
      </c>
      <c r="O53" s="27">
        <f t="shared" si="14"/>
        <v>0</v>
      </c>
    </row>
    <row r="54" spans="1:15" ht="24.75">
      <c r="A54" s="34">
        <v>23601</v>
      </c>
      <c r="B54" s="4" t="s">
        <v>44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7">
        <f t="shared" si="14"/>
        <v>0</v>
      </c>
    </row>
    <row r="55" spans="1:15">
      <c r="A55" s="33">
        <v>23700</v>
      </c>
      <c r="B55" s="3" t="s">
        <v>45</v>
      </c>
      <c r="C55" s="24">
        <f t="shared" ref="C55:N55" si="22">C56</f>
        <v>0</v>
      </c>
      <c r="D55" s="24">
        <f t="shared" si="22"/>
        <v>0</v>
      </c>
      <c r="E55" s="24">
        <f t="shared" si="22"/>
        <v>0</v>
      </c>
      <c r="F55" s="24">
        <f t="shared" si="22"/>
        <v>0</v>
      </c>
      <c r="G55" s="24">
        <f t="shared" si="22"/>
        <v>0</v>
      </c>
      <c r="H55" s="24">
        <f t="shared" si="22"/>
        <v>0</v>
      </c>
      <c r="I55" s="24">
        <f t="shared" si="22"/>
        <v>0</v>
      </c>
      <c r="J55" s="24">
        <f t="shared" si="22"/>
        <v>0</v>
      </c>
      <c r="K55" s="24">
        <f t="shared" si="22"/>
        <v>0</v>
      </c>
      <c r="L55" s="24">
        <f t="shared" si="22"/>
        <v>0</v>
      </c>
      <c r="M55" s="24">
        <f t="shared" si="22"/>
        <v>0</v>
      </c>
      <c r="N55" s="24">
        <f t="shared" si="22"/>
        <v>0</v>
      </c>
      <c r="O55" s="27">
        <f t="shared" si="14"/>
        <v>0</v>
      </c>
    </row>
    <row r="56" spans="1:15">
      <c r="A56" s="34">
        <v>23701</v>
      </c>
      <c r="B56" s="4" t="s">
        <v>45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7">
        <f t="shared" si="14"/>
        <v>0</v>
      </c>
    </row>
    <row r="57" spans="1:15">
      <c r="A57" s="33">
        <v>23800</v>
      </c>
      <c r="B57" s="3" t="s">
        <v>46</v>
      </c>
      <c r="C57" s="24">
        <f t="shared" ref="C57:N57" si="23">C58</f>
        <v>0</v>
      </c>
      <c r="D57" s="24">
        <f t="shared" si="23"/>
        <v>0</v>
      </c>
      <c r="E57" s="24">
        <f t="shared" si="23"/>
        <v>0</v>
      </c>
      <c r="F57" s="24">
        <f t="shared" si="23"/>
        <v>0</v>
      </c>
      <c r="G57" s="24">
        <f t="shared" si="23"/>
        <v>0</v>
      </c>
      <c r="H57" s="24">
        <f t="shared" si="23"/>
        <v>0</v>
      </c>
      <c r="I57" s="24">
        <f t="shared" si="23"/>
        <v>0</v>
      </c>
      <c r="J57" s="24">
        <f t="shared" si="23"/>
        <v>0</v>
      </c>
      <c r="K57" s="24">
        <f t="shared" si="23"/>
        <v>0</v>
      </c>
      <c r="L57" s="24">
        <f t="shared" si="23"/>
        <v>0</v>
      </c>
      <c r="M57" s="24">
        <f t="shared" si="23"/>
        <v>0</v>
      </c>
      <c r="N57" s="24">
        <f t="shared" si="23"/>
        <v>0</v>
      </c>
      <c r="O57" s="27">
        <f t="shared" si="14"/>
        <v>0</v>
      </c>
    </row>
    <row r="58" spans="1:15">
      <c r="A58" s="34">
        <v>23801</v>
      </c>
      <c r="B58" s="4" t="s">
        <v>46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7">
        <f t="shared" si="14"/>
        <v>0</v>
      </c>
    </row>
    <row r="59" spans="1:15">
      <c r="A59" s="33">
        <v>23900</v>
      </c>
      <c r="B59" s="3" t="s">
        <v>47</v>
      </c>
      <c r="C59" s="24">
        <f t="shared" ref="C59:N59" si="24">C60</f>
        <v>0</v>
      </c>
      <c r="D59" s="24">
        <f t="shared" si="24"/>
        <v>0</v>
      </c>
      <c r="E59" s="24">
        <f t="shared" si="24"/>
        <v>0</v>
      </c>
      <c r="F59" s="24">
        <f t="shared" si="24"/>
        <v>0</v>
      </c>
      <c r="G59" s="24">
        <f t="shared" si="24"/>
        <v>0</v>
      </c>
      <c r="H59" s="24">
        <f t="shared" si="24"/>
        <v>0</v>
      </c>
      <c r="I59" s="24">
        <f t="shared" si="24"/>
        <v>0</v>
      </c>
      <c r="J59" s="24">
        <f t="shared" si="24"/>
        <v>0</v>
      </c>
      <c r="K59" s="24">
        <f t="shared" si="24"/>
        <v>0</v>
      </c>
      <c r="L59" s="24">
        <f t="shared" si="24"/>
        <v>0</v>
      </c>
      <c r="M59" s="24">
        <f t="shared" si="24"/>
        <v>0</v>
      </c>
      <c r="N59" s="24">
        <f t="shared" si="24"/>
        <v>0</v>
      </c>
      <c r="O59" s="27">
        <f t="shared" si="14"/>
        <v>0</v>
      </c>
    </row>
    <row r="60" spans="1:15">
      <c r="A60" s="34">
        <v>23901</v>
      </c>
      <c r="B60" s="4" t="s">
        <v>47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7">
        <f t="shared" si="14"/>
        <v>0</v>
      </c>
    </row>
    <row r="61" spans="1:15">
      <c r="A61" s="33">
        <v>24000</v>
      </c>
      <c r="B61" s="3" t="s">
        <v>48</v>
      </c>
      <c r="C61" s="24">
        <f t="shared" ref="C61:O61" si="25">C62+C64+C66+C68+C70+C72+C74+C76+C78</f>
        <v>5000</v>
      </c>
      <c r="D61" s="24">
        <f t="shared" si="25"/>
        <v>5000</v>
      </c>
      <c r="E61" s="24">
        <f t="shared" si="25"/>
        <v>5000</v>
      </c>
      <c r="F61" s="24">
        <f t="shared" si="25"/>
        <v>5000</v>
      </c>
      <c r="G61" s="24">
        <f t="shared" si="25"/>
        <v>5000</v>
      </c>
      <c r="H61" s="24">
        <f t="shared" si="25"/>
        <v>5000</v>
      </c>
      <c r="I61" s="24">
        <f t="shared" si="25"/>
        <v>5000</v>
      </c>
      <c r="J61" s="24">
        <f t="shared" si="25"/>
        <v>5000</v>
      </c>
      <c r="K61" s="24">
        <f t="shared" si="25"/>
        <v>5000</v>
      </c>
      <c r="L61" s="24">
        <f t="shared" si="25"/>
        <v>5000</v>
      </c>
      <c r="M61" s="24">
        <f t="shared" si="25"/>
        <v>5000</v>
      </c>
      <c r="N61" s="24">
        <f t="shared" si="25"/>
        <v>5000</v>
      </c>
      <c r="O61" s="24">
        <f t="shared" si="25"/>
        <v>60000</v>
      </c>
    </row>
    <row r="62" spans="1:15">
      <c r="A62" s="33">
        <v>24100</v>
      </c>
      <c r="B62" s="3" t="s">
        <v>49</v>
      </c>
      <c r="C62" s="24">
        <f t="shared" ref="C62:N62" si="26">C63</f>
        <v>0</v>
      </c>
      <c r="D62" s="24">
        <f t="shared" si="26"/>
        <v>0</v>
      </c>
      <c r="E62" s="24">
        <f t="shared" si="26"/>
        <v>0</v>
      </c>
      <c r="F62" s="24">
        <f t="shared" si="26"/>
        <v>0</v>
      </c>
      <c r="G62" s="24">
        <f t="shared" si="26"/>
        <v>0</v>
      </c>
      <c r="H62" s="24">
        <f t="shared" si="26"/>
        <v>0</v>
      </c>
      <c r="I62" s="24">
        <f t="shared" si="26"/>
        <v>0</v>
      </c>
      <c r="J62" s="24">
        <f t="shared" si="26"/>
        <v>0</v>
      </c>
      <c r="K62" s="24">
        <f t="shared" si="26"/>
        <v>0</v>
      </c>
      <c r="L62" s="24">
        <f t="shared" si="26"/>
        <v>0</v>
      </c>
      <c r="M62" s="24">
        <f t="shared" si="26"/>
        <v>0</v>
      </c>
      <c r="N62" s="24">
        <f t="shared" si="26"/>
        <v>0</v>
      </c>
      <c r="O62" s="27">
        <f t="shared" ref="O62:O79" si="27">C62+D62+E62+F62+G62+H62+I62+J62+K62+L62+M62+N62</f>
        <v>0</v>
      </c>
    </row>
    <row r="63" spans="1:15">
      <c r="A63" s="34">
        <v>24101</v>
      </c>
      <c r="B63" s="4" t="s">
        <v>49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7">
        <f t="shared" si="27"/>
        <v>0</v>
      </c>
    </row>
    <row r="64" spans="1:15">
      <c r="A64" s="33">
        <v>24200</v>
      </c>
      <c r="B64" s="3" t="s">
        <v>50</v>
      </c>
      <c r="C64" s="24">
        <f t="shared" ref="C64:N64" si="28">C65</f>
        <v>0</v>
      </c>
      <c r="D64" s="24">
        <f t="shared" si="28"/>
        <v>0</v>
      </c>
      <c r="E64" s="24">
        <f t="shared" si="28"/>
        <v>0</v>
      </c>
      <c r="F64" s="24">
        <f t="shared" si="28"/>
        <v>0</v>
      </c>
      <c r="G64" s="24">
        <f t="shared" si="28"/>
        <v>0</v>
      </c>
      <c r="H64" s="24">
        <f t="shared" si="28"/>
        <v>0</v>
      </c>
      <c r="I64" s="24">
        <f t="shared" si="28"/>
        <v>0</v>
      </c>
      <c r="J64" s="24">
        <f t="shared" si="28"/>
        <v>0</v>
      </c>
      <c r="K64" s="24">
        <f t="shared" si="28"/>
        <v>0</v>
      </c>
      <c r="L64" s="24">
        <f t="shared" si="28"/>
        <v>0</v>
      </c>
      <c r="M64" s="24">
        <f t="shared" si="28"/>
        <v>0</v>
      </c>
      <c r="N64" s="24">
        <f t="shared" si="28"/>
        <v>0</v>
      </c>
      <c r="O64" s="27">
        <f t="shared" si="27"/>
        <v>0</v>
      </c>
    </row>
    <row r="65" spans="1:15">
      <c r="A65" s="34">
        <v>24201</v>
      </c>
      <c r="B65" s="4" t="s">
        <v>50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7">
        <f t="shared" si="27"/>
        <v>0</v>
      </c>
    </row>
    <row r="66" spans="1:15">
      <c r="A66" s="33">
        <v>24300</v>
      </c>
      <c r="B66" s="3" t="s">
        <v>51</v>
      </c>
      <c r="C66" s="24">
        <f t="shared" ref="C66:N66" si="29">C67</f>
        <v>0</v>
      </c>
      <c r="D66" s="24">
        <f t="shared" si="29"/>
        <v>0</v>
      </c>
      <c r="E66" s="24">
        <f t="shared" si="29"/>
        <v>0</v>
      </c>
      <c r="F66" s="24">
        <f t="shared" si="29"/>
        <v>0</v>
      </c>
      <c r="G66" s="24">
        <f t="shared" si="29"/>
        <v>0</v>
      </c>
      <c r="H66" s="24">
        <f t="shared" si="29"/>
        <v>0</v>
      </c>
      <c r="I66" s="24">
        <f t="shared" si="29"/>
        <v>0</v>
      </c>
      <c r="J66" s="24">
        <f t="shared" si="29"/>
        <v>0</v>
      </c>
      <c r="K66" s="24">
        <f t="shared" si="29"/>
        <v>0</v>
      </c>
      <c r="L66" s="24">
        <f t="shared" si="29"/>
        <v>0</v>
      </c>
      <c r="M66" s="24">
        <f t="shared" si="29"/>
        <v>0</v>
      </c>
      <c r="N66" s="24">
        <f t="shared" si="29"/>
        <v>0</v>
      </c>
      <c r="O66" s="27">
        <f t="shared" si="27"/>
        <v>0</v>
      </c>
    </row>
    <row r="67" spans="1:15">
      <c r="A67" s="34">
        <v>24301</v>
      </c>
      <c r="B67" s="4" t="s">
        <v>51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7">
        <f t="shared" si="27"/>
        <v>0</v>
      </c>
    </row>
    <row r="68" spans="1:15">
      <c r="A68" s="33">
        <v>24400</v>
      </c>
      <c r="B68" s="3" t="s">
        <v>52</v>
      </c>
      <c r="C68" s="24">
        <f t="shared" ref="C68:N68" si="30">C69</f>
        <v>0</v>
      </c>
      <c r="D68" s="24">
        <f t="shared" si="30"/>
        <v>0</v>
      </c>
      <c r="E68" s="24">
        <f t="shared" si="30"/>
        <v>0</v>
      </c>
      <c r="F68" s="24">
        <f t="shared" si="30"/>
        <v>0</v>
      </c>
      <c r="G68" s="24">
        <f t="shared" si="30"/>
        <v>0</v>
      </c>
      <c r="H68" s="24">
        <f t="shared" si="30"/>
        <v>0</v>
      </c>
      <c r="I68" s="24">
        <f t="shared" si="30"/>
        <v>0</v>
      </c>
      <c r="J68" s="24">
        <f t="shared" si="30"/>
        <v>0</v>
      </c>
      <c r="K68" s="24">
        <f t="shared" si="30"/>
        <v>0</v>
      </c>
      <c r="L68" s="24">
        <f t="shared" si="30"/>
        <v>0</v>
      </c>
      <c r="M68" s="24">
        <f t="shared" si="30"/>
        <v>0</v>
      </c>
      <c r="N68" s="24">
        <f t="shared" si="30"/>
        <v>0</v>
      </c>
      <c r="O68" s="27">
        <f t="shared" si="27"/>
        <v>0</v>
      </c>
    </row>
    <row r="69" spans="1:15">
      <c r="A69" s="34">
        <v>24401</v>
      </c>
      <c r="B69" s="4" t="s">
        <v>52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7">
        <f t="shared" si="27"/>
        <v>0</v>
      </c>
    </row>
    <row r="70" spans="1:15">
      <c r="A70" s="33">
        <v>24500</v>
      </c>
      <c r="B70" s="3" t="s">
        <v>53</v>
      </c>
      <c r="C70" s="24">
        <f t="shared" ref="C70:N70" si="31">C71</f>
        <v>0</v>
      </c>
      <c r="D70" s="24">
        <f t="shared" si="31"/>
        <v>0</v>
      </c>
      <c r="E70" s="24">
        <f t="shared" si="31"/>
        <v>0</v>
      </c>
      <c r="F70" s="24">
        <f t="shared" si="31"/>
        <v>0</v>
      </c>
      <c r="G70" s="24">
        <f t="shared" si="31"/>
        <v>0</v>
      </c>
      <c r="H70" s="24">
        <f t="shared" si="31"/>
        <v>0</v>
      </c>
      <c r="I70" s="24">
        <f t="shared" si="31"/>
        <v>0</v>
      </c>
      <c r="J70" s="24">
        <f t="shared" si="31"/>
        <v>0</v>
      </c>
      <c r="K70" s="24">
        <f t="shared" si="31"/>
        <v>0</v>
      </c>
      <c r="L70" s="24">
        <f t="shared" si="31"/>
        <v>0</v>
      </c>
      <c r="M70" s="24">
        <f t="shared" si="31"/>
        <v>0</v>
      </c>
      <c r="N70" s="24">
        <f t="shared" si="31"/>
        <v>0</v>
      </c>
      <c r="O70" s="27">
        <f t="shared" si="27"/>
        <v>0</v>
      </c>
    </row>
    <row r="71" spans="1:15">
      <c r="A71" s="34">
        <v>24501</v>
      </c>
      <c r="B71" s="4" t="s">
        <v>53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7">
        <f t="shared" si="27"/>
        <v>0</v>
      </c>
    </row>
    <row r="72" spans="1:15">
      <c r="A72" s="33">
        <v>24600</v>
      </c>
      <c r="B72" s="3" t="s">
        <v>54</v>
      </c>
      <c r="C72" s="24">
        <f t="shared" ref="C72:N72" si="32">C73</f>
        <v>0</v>
      </c>
      <c r="D72" s="24">
        <f t="shared" si="32"/>
        <v>0</v>
      </c>
      <c r="E72" s="24">
        <f t="shared" si="32"/>
        <v>0</v>
      </c>
      <c r="F72" s="24">
        <f t="shared" si="32"/>
        <v>0</v>
      </c>
      <c r="G72" s="24">
        <f t="shared" si="32"/>
        <v>0</v>
      </c>
      <c r="H72" s="24">
        <f t="shared" si="32"/>
        <v>0</v>
      </c>
      <c r="I72" s="24">
        <f t="shared" si="32"/>
        <v>0</v>
      </c>
      <c r="J72" s="24">
        <f t="shared" si="32"/>
        <v>0</v>
      </c>
      <c r="K72" s="24">
        <f t="shared" si="32"/>
        <v>0</v>
      </c>
      <c r="L72" s="24">
        <f t="shared" si="32"/>
        <v>0</v>
      </c>
      <c r="M72" s="24">
        <f t="shared" si="32"/>
        <v>0</v>
      </c>
      <c r="N72" s="24">
        <f t="shared" si="32"/>
        <v>0</v>
      </c>
      <c r="O72" s="27">
        <f t="shared" si="27"/>
        <v>0</v>
      </c>
    </row>
    <row r="73" spans="1:15">
      <c r="A73" s="34">
        <v>24601</v>
      </c>
      <c r="B73" s="4" t="s">
        <v>54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7">
        <f t="shared" si="27"/>
        <v>0</v>
      </c>
    </row>
    <row r="74" spans="1:15">
      <c r="A74" s="33">
        <v>24700</v>
      </c>
      <c r="B74" s="3" t="s">
        <v>55</v>
      </c>
      <c r="C74" s="24">
        <f t="shared" ref="C74:N74" si="33">C75</f>
        <v>0</v>
      </c>
      <c r="D74" s="24">
        <f t="shared" si="33"/>
        <v>0</v>
      </c>
      <c r="E74" s="24">
        <f t="shared" si="33"/>
        <v>0</v>
      </c>
      <c r="F74" s="24">
        <f t="shared" si="33"/>
        <v>0</v>
      </c>
      <c r="G74" s="24">
        <f t="shared" si="33"/>
        <v>0</v>
      </c>
      <c r="H74" s="24">
        <f t="shared" si="33"/>
        <v>0</v>
      </c>
      <c r="I74" s="24">
        <f t="shared" si="33"/>
        <v>0</v>
      </c>
      <c r="J74" s="24">
        <f t="shared" si="33"/>
        <v>0</v>
      </c>
      <c r="K74" s="24">
        <f t="shared" si="33"/>
        <v>0</v>
      </c>
      <c r="L74" s="24">
        <f t="shared" si="33"/>
        <v>0</v>
      </c>
      <c r="M74" s="24">
        <f t="shared" si="33"/>
        <v>0</v>
      </c>
      <c r="N74" s="24">
        <f t="shared" si="33"/>
        <v>0</v>
      </c>
      <c r="O74" s="27">
        <f t="shared" si="27"/>
        <v>0</v>
      </c>
    </row>
    <row r="75" spans="1:15">
      <c r="A75" s="34">
        <v>24701</v>
      </c>
      <c r="B75" s="4" t="s">
        <v>55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7">
        <f t="shared" si="27"/>
        <v>0</v>
      </c>
    </row>
    <row r="76" spans="1:15">
      <c r="A76" s="33">
        <v>24800</v>
      </c>
      <c r="B76" s="3" t="s">
        <v>56</v>
      </c>
      <c r="C76" s="24">
        <f t="shared" ref="C76:N76" si="34">C77</f>
        <v>0</v>
      </c>
      <c r="D76" s="24">
        <f t="shared" si="34"/>
        <v>0</v>
      </c>
      <c r="E76" s="24">
        <f t="shared" si="34"/>
        <v>0</v>
      </c>
      <c r="F76" s="24">
        <f t="shared" si="34"/>
        <v>0</v>
      </c>
      <c r="G76" s="24">
        <f t="shared" si="34"/>
        <v>0</v>
      </c>
      <c r="H76" s="24">
        <f t="shared" si="34"/>
        <v>0</v>
      </c>
      <c r="I76" s="24">
        <f t="shared" si="34"/>
        <v>0</v>
      </c>
      <c r="J76" s="24">
        <f t="shared" si="34"/>
        <v>0</v>
      </c>
      <c r="K76" s="24">
        <f t="shared" si="34"/>
        <v>0</v>
      </c>
      <c r="L76" s="24">
        <f t="shared" si="34"/>
        <v>0</v>
      </c>
      <c r="M76" s="24">
        <f t="shared" si="34"/>
        <v>0</v>
      </c>
      <c r="N76" s="24">
        <f t="shared" si="34"/>
        <v>0</v>
      </c>
      <c r="O76" s="27">
        <f t="shared" si="27"/>
        <v>0</v>
      </c>
    </row>
    <row r="77" spans="1:15">
      <c r="A77" s="34">
        <v>24801</v>
      </c>
      <c r="B77" s="4" t="s">
        <v>56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7">
        <f t="shared" si="27"/>
        <v>0</v>
      </c>
    </row>
    <row r="78" spans="1:15">
      <c r="A78" s="33">
        <v>24900</v>
      </c>
      <c r="B78" s="3" t="s">
        <v>57</v>
      </c>
      <c r="C78" s="24">
        <f t="shared" ref="C78:N78" si="35">C79</f>
        <v>5000</v>
      </c>
      <c r="D78" s="24">
        <f t="shared" si="35"/>
        <v>5000</v>
      </c>
      <c r="E78" s="24">
        <f t="shared" si="35"/>
        <v>5000</v>
      </c>
      <c r="F78" s="24">
        <f t="shared" si="35"/>
        <v>5000</v>
      </c>
      <c r="G78" s="24">
        <f t="shared" si="35"/>
        <v>5000</v>
      </c>
      <c r="H78" s="24">
        <f t="shared" si="35"/>
        <v>5000</v>
      </c>
      <c r="I78" s="24">
        <f t="shared" si="35"/>
        <v>5000</v>
      </c>
      <c r="J78" s="24">
        <f t="shared" si="35"/>
        <v>5000</v>
      </c>
      <c r="K78" s="24">
        <f t="shared" si="35"/>
        <v>5000</v>
      </c>
      <c r="L78" s="24">
        <f t="shared" si="35"/>
        <v>5000</v>
      </c>
      <c r="M78" s="24">
        <f t="shared" si="35"/>
        <v>5000</v>
      </c>
      <c r="N78" s="24">
        <f t="shared" si="35"/>
        <v>5000</v>
      </c>
      <c r="O78" s="27">
        <f t="shared" si="27"/>
        <v>60000</v>
      </c>
    </row>
    <row r="79" spans="1:15">
      <c r="A79" s="34">
        <v>24901</v>
      </c>
      <c r="B79" s="4" t="s">
        <v>57</v>
      </c>
      <c r="C79" s="25">
        <v>5000</v>
      </c>
      <c r="D79" s="25">
        <v>5000</v>
      </c>
      <c r="E79" s="25">
        <v>5000</v>
      </c>
      <c r="F79" s="25">
        <v>5000</v>
      </c>
      <c r="G79" s="25">
        <v>5000</v>
      </c>
      <c r="H79" s="25">
        <v>5000</v>
      </c>
      <c r="I79" s="25">
        <v>5000</v>
      </c>
      <c r="J79" s="25">
        <v>5000</v>
      </c>
      <c r="K79" s="25">
        <v>5000</v>
      </c>
      <c r="L79" s="25">
        <v>5000</v>
      </c>
      <c r="M79" s="25">
        <v>5000</v>
      </c>
      <c r="N79" s="25">
        <v>5000</v>
      </c>
      <c r="O79" s="27">
        <f t="shared" si="27"/>
        <v>60000</v>
      </c>
    </row>
    <row r="80" spans="1:15">
      <c r="A80" s="33">
        <v>25000</v>
      </c>
      <c r="B80" s="3" t="s">
        <v>58</v>
      </c>
      <c r="C80" s="24">
        <f t="shared" ref="C80:N80" si="36">C81+C83+C85+C87+C89+C93</f>
        <v>9000</v>
      </c>
      <c r="D80" s="24">
        <f t="shared" si="36"/>
        <v>0</v>
      </c>
      <c r="E80" s="24">
        <f t="shared" si="36"/>
        <v>9000</v>
      </c>
      <c r="F80" s="24">
        <f t="shared" si="36"/>
        <v>7500</v>
      </c>
      <c r="G80" s="24">
        <f t="shared" si="36"/>
        <v>28000</v>
      </c>
      <c r="H80" s="24">
        <f t="shared" si="36"/>
        <v>2500</v>
      </c>
      <c r="I80" s="24">
        <f t="shared" si="36"/>
        <v>8000</v>
      </c>
      <c r="J80" s="24">
        <f t="shared" si="36"/>
        <v>0</v>
      </c>
      <c r="K80" s="24">
        <f t="shared" si="36"/>
        <v>8000</v>
      </c>
      <c r="L80" s="24">
        <f t="shared" si="36"/>
        <v>0</v>
      </c>
      <c r="M80" s="24">
        <f t="shared" si="36"/>
        <v>8000</v>
      </c>
      <c r="N80" s="24">
        <f t="shared" si="36"/>
        <v>0</v>
      </c>
      <c r="O80" s="27">
        <f>C80+D80+E80+F80+G80+H80+I80+J80+K80+L80+M80+N80</f>
        <v>80000</v>
      </c>
    </row>
    <row r="81" spans="1:15">
      <c r="A81" s="33">
        <v>25100</v>
      </c>
      <c r="B81" s="3" t="s">
        <v>59</v>
      </c>
      <c r="C81" s="24">
        <f t="shared" ref="C81:N81" si="37">C82</f>
        <v>0</v>
      </c>
      <c r="D81" s="24">
        <f t="shared" si="37"/>
        <v>0</v>
      </c>
      <c r="E81" s="24">
        <f t="shared" si="37"/>
        <v>0</v>
      </c>
      <c r="F81" s="24">
        <f t="shared" si="37"/>
        <v>0</v>
      </c>
      <c r="G81" s="24">
        <f t="shared" si="37"/>
        <v>0</v>
      </c>
      <c r="H81" s="24">
        <f t="shared" si="37"/>
        <v>0</v>
      </c>
      <c r="I81" s="24">
        <f t="shared" si="37"/>
        <v>0</v>
      </c>
      <c r="J81" s="24">
        <f t="shared" si="37"/>
        <v>0</v>
      </c>
      <c r="K81" s="24">
        <f t="shared" si="37"/>
        <v>0</v>
      </c>
      <c r="L81" s="24">
        <f t="shared" si="37"/>
        <v>0</v>
      </c>
      <c r="M81" s="24">
        <f t="shared" si="37"/>
        <v>0</v>
      </c>
      <c r="N81" s="24">
        <f t="shared" si="37"/>
        <v>0</v>
      </c>
      <c r="O81" s="27">
        <f t="shared" ref="O81:O140" si="38">C81+D81+E81+F81+G81+H81+I81+J81+K81+L81+M81+N81</f>
        <v>0</v>
      </c>
    </row>
    <row r="82" spans="1:15">
      <c r="A82" s="34">
        <v>25101</v>
      </c>
      <c r="B82" s="4" t="s">
        <v>60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7">
        <f t="shared" si="38"/>
        <v>0</v>
      </c>
    </row>
    <row r="83" spans="1:15">
      <c r="A83" s="33">
        <v>25200</v>
      </c>
      <c r="B83" s="3" t="s">
        <v>61</v>
      </c>
      <c r="C83" s="24">
        <f t="shared" ref="C83:N83" si="39">C84</f>
        <v>8000</v>
      </c>
      <c r="D83" s="24">
        <f t="shared" si="39"/>
        <v>0</v>
      </c>
      <c r="E83" s="24">
        <f t="shared" si="39"/>
        <v>8000</v>
      </c>
      <c r="F83" s="24">
        <f t="shared" si="39"/>
        <v>0</v>
      </c>
      <c r="G83" s="24">
        <f t="shared" si="39"/>
        <v>8000</v>
      </c>
      <c r="H83" s="24">
        <f t="shared" si="39"/>
        <v>0</v>
      </c>
      <c r="I83" s="24">
        <f t="shared" si="39"/>
        <v>8000</v>
      </c>
      <c r="J83" s="24">
        <f t="shared" si="39"/>
        <v>0</v>
      </c>
      <c r="K83" s="24">
        <f t="shared" si="39"/>
        <v>8000</v>
      </c>
      <c r="L83" s="24">
        <f t="shared" si="39"/>
        <v>0</v>
      </c>
      <c r="M83" s="24">
        <f t="shared" si="39"/>
        <v>8000</v>
      </c>
      <c r="N83" s="24">
        <f t="shared" si="39"/>
        <v>0</v>
      </c>
      <c r="O83" s="27">
        <f t="shared" si="38"/>
        <v>48000</v>
      </c>
    </row>
    <row r="84" spans="1:15">
      <c r="A84" s="34">
        <v>25201</v>
      </c>
      <c r="B84" s="4" t="s">
        <v>62</v>
      </c>
      <c r="C84" s="25">
        <v>8000</v>
      </c>
      <c r="D84" s="25">
        <v>0</v>
      </c>
      <c r="E84" s="25">
        <v>8000</v>
      </c>
      <c r="F84" s="25">
        <v>0</v>
      </c>
      <c r="G84" s="25">
        <v>8000</v>
      </c>
      <c r="H84" s="25">
        <v>0</v>
      </c>
      <c r="I84" s="25">
        <v>8000</v>
      </c>
      <c r="J84" s="25">
        <v>0</v>
      </c>
      <c r="K84" s="25">
        <v>8000</v>
      </c>
      <c r="L84" s="25">
        <v>0</v>
      </c>
      <c r="M84" s="25">
        <v>8000</v>
      </c>
      <c r="N84" s="25">
        <v>0</v>
      </c>
      <c r="O84" s="27">
        <f t="shared" si="38"/>
        <v>48000</v>
      </c>
    </row>
    <row r="85" spans="1:15">
      <c r="A85" s="33">
        <v>25300</v>
      </c>
      <c r="B85" s="3" t="s">
        <v>63</v>
      </c>
      <c r="C85" s="24">
        <f t="shared" ref="C85:N85" si="40">C86</f>
        <v>1000</v>
      </c>
      <c r="D85" s="24">
        <f t="shared" si="40"/>
        <v>0</v>
      </c>
      <c r="E85" s="24">
        <f t="shared" si="40"/>
        <v>1000</v>
      </c>
      <c r="F85" s="24">
        <f t="shared" si="40"/>
        <v>7500</v>
      </c>
      <c r="G85" s="24">
        <f t="shared" si="40"/>
        <v>20000</v>
      </c>
      <c r="H85" s="24">
        <f t="shared" si="40"/>
        <v>2500</v>
      </c>
      <c r="I85" s="24">
        <f t="shared" si="40"/>
        <v>0</v>
      </c>
      <c r="J85" s="24">
        <f t="shared" si="40"/>
        <v>0</v>
      </c>
      <c r="K85" s="24">
        <f t="shared" si="40"/>
        <v>0</v>
      </c>
      <c r="L85" s="24">
        <f t="shared" si="40"/>
        <v>0</v>
      </c>
      <c r="M85" s="24">
        <f t="shared" si="40"/>
        <v>0</v>
      </c>
      <c r="N85" s="24">
        <f t="shared" si="40"/>
        <v>0</v>
      </c>
      <c r="O85" s="27">
        <f t="shared" si="38"/>
        <v>32000</v>
      </c>
    </row>
    <row r="86" spans="1:15">
      <c r="A86" s="34">
        <v>25301</v>
      </c>
      <c r="B86" s="4" t="s">
        <v>63</v>
      </c>
      <c r="C86" s="25">
        <v>1000</v>
      </c>
      <c r="D86" s="25">
        <v>0</v>
      </c>
      <c r="E86" s="25">
        <v>1000</v>
      </c>
      <c r="F86" s="25">
        <v>7500</v>
      </c>
      <c r="G86" s="25">
        <v>20000</v>
      </c>
      <c r="H86" s="25">
        <v>2500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7">
        <f t="shared" si="38"/>
        <v>32000</v>
      </c>
    </row>
    <row r="87" spans="1:15">
      <c r="A87" s="33">
        <v>25400</v>
      </c>
      <c r="B87" s="3" t="s">
        <v>64</v>
      </c>
      <c r="C87" s="24">
        <f t="shared" ref="C87:N87" si="41">C88</f>
        <v>0</v>
      </c>
      <c r="D87" s="24">
        <f t="shared" si="41"/>
        <v>0</v>
      </c>
      <c r="E87" s="24">
        <f t="shared" si="41"/>
        <v>0</v>
      </c>
      <c r="F87" s="24">
        <f t="shared" si="41"/>
        <v>0</v>
      </c>
      <c r="G87" s="24">
        <f t="shared" si="41"/>
        <v>0</v>
      </c>
      <c r="H87" s="24">
        <f t="shared" si="41"/>
        <v>0</v>
      </c>
      <c r="I87" s="24">
        <f t="shared" si="41"/>
        <v>0</v>
      </c>
      <c r="J87" s="24">
        <f t="shared" si="41"/>
        <v>0</v>
      </c>
      <c r="K87" s="24">
        <f t="shared" si="41"/>
        <v>0</v>
      </c>
      <c r="L87" s="24">
        <f t="shared" si="41"/>
        <v>0</v>
      </c>
      <c r="M87" s="24">
        <f t="shared" si="41"/>
        <v>0</v>
      </c>
      <c r="N87" s="24">
        <f t="shared" si="41"/>
        <v>0</v>
      </c>
      <c r="O87" s="27">
        <f t="shared" si="38"/>
        <v>0</v>
      </c>
    </row>
    <row r="88" spans="1:15">
      <c r="A88" s="34">
        <v>25401</v>
      </c>
      <c r="B88" s="4" t="s">
        <v>64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7">
        <f t="shared" si="38"/>
        <v>0</v>
      </c>
    </row>
    <row r="89" spans="1:15">
      <c r="A89" s="33">
        <v>25500</v>
      </c>
      <c r="B89" s="3" t="s">
        <v>66</v>
      </c>
      <c r="C89" s="24">
        <f t="shared" ref="C89:N89" si="42">C90+C91+C92</f>
        <v>0</v>
      </c>
      <c r="D89" s="24">
        <f t="shared" si="42"/>
        <v>0</v>
      </c>
      <c r="E89" s="24">
        <f t="shared" si="42"/>
        <v>0</v>
      </c>
      <c r="F89" s="24">
        <f t="shared" si="42"/>
        <v>0</v>
      </c>
      <c r="G89" s="24">
        <f t="shared" si="42"/>
        <v>0</v>
      </c>
      <c r="H89" s="24">
        <f t="shared" si="42"/>
        <v>0</v>
      </c>
      <c r="I89" s="24">
        <f t="shared" si="42"/>
        <v>0</v>
      </c>
      <c r="J89" s="24">
        <f t="shared" si="42"/>
        <v>0</v>
      </c>
      <c r="K89" s="24">
        <f t="shared" si="42"/>
        <v>0</v>
      </c>
      <c r="L89" s="24">
        <f t="shared" si="42"/>
        <v>0</v>
      </c>
      <c r="M89" s="24">
        <f t="shared" si="42"/>
        <v>0</v>
      </c>
      <c r="N89" s="24">
        <f t="shared" si="42"/>
        <v>0</v>
      </c>
      <c r="O89" s="27">
        <f t="shared" si="38"/>
        <v>0</v>
      </c>
    </row>
    <row r="90" spans="1:15">
      <c r="A90" s="34">
        <v>25501</v>
      </c>
      <c r="B90" s="4" t="s">
        <v>66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7">
        <f t="shared" si="38"/>
        <v>0</v>
      </c>
    </row>
    <row r="91" spans="1:15">
      <c r="A91" s="34">
        <v>25600</v>
      </c>
      <c r="B91" s="4" t="s">
        <v>65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7">
        <f t="shared" si="38"/>
        <v>0</v>
      </c>
    </row>
    <row r="92" spans="1:15">
      <c r="A92" s="34">
        <v>25601</v>
      </c>
      <c r="B92" s="4" t="s">
        <v>65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7">
        <f t="shared" si="38"/>
        <v>0</v>
      </c>
    </row>
    <row r="93" spans="1:15">
      <c r="A93" s="33">
        <v>25900</v>
      </c>
      <c r="B93" s="3" t="s">
        <v>67</v>
      </c>
      <c r="C93" s="24">
        <f t="shared" ref="C93:N93" si="43">C94</f>
        <v>0</v>
      </c>
      <c r="D93" s="24">
        <f t="shared" si="43"/>
        <v>0</v>
      </c>
      <c r="E93" s="24">
        <f t="shared" si="43"/>
        <v>0</v>
      </c>
      <c r="F93" s="24">
        <f t="shared" si="43"/>
        <v>0</v>
      </c>
      <c r="G93" s="24">
        <f t="shared" si="43"/>
        <v>0</v>
      </c>
      <c r="H93" s="24">
        <f t="shared" si="43"/>
        <v>0</v>
      </c>
      <c r="I93" s="24">
        <f t="shared" si="43"/>
        <v>0</v>
      </c>
      <c r="J93" s="24">
        <f t="shared" si="43"/>
        <v>0</v>
      </c>
      <c r="K93" s="24">
        <f t="shared" si="43"/>
        <v>0</v>
      </c>
      <c r="L93" s="24">
        <f t="shared" si="43"/>
        <v>0</v>
      </c>
      <c r="M93" s="24">
        <f t="shared" si="43"/>
        <v>0</v>
      </c>
      <c r="N93" s="24">
        <f t="shared" si="43"/>
        <v>0</v>
      </c>
      <c r="O93" s="27">
        <f t="shared" si="38"/>
        <v>0</v>
      </c>
    </row>
    <row r="94" spans="1:15">
      <c r="A94" s="34">
        <v>25901</v>
      </c>
      <c r="B94" s="4" t="s">
        <v>67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7">
        <f t="shared" si="38"/>
        <v>0</v>
      </c>
    </row>
    <row r="95" spans="1:15">
      <c r="A95" s="33">
        <v>26000</v>
      </c>
      <c r="B95" s="3" t="s">
        <v>68</v>
      </c>
      <c r="C95" s="24">
        <f t="shared" ref="C95:N95" si="44">C96+C99</f>
        <v>28000</v>
      </c>
      <c r="D95" s="24">
        <f t="shared" si="44"/>
        <v>28000</v>
      </c>
      <c r="E95" s="24">
        <f t="shared" si="44"/>
        <v>28000</v>
      </c>
      <c r="F95" s="24">
        <f t="shared" si="44"/>
        <v>28000</v>
      </c>
      <c r="G95" s="24">
        <f t="shared" si="44"/>
        <v>28000</v>
      </c>
      <c r="H95" s="24">
        <f t="shared" si="44"/>
        <v>28000</v>
      </c>
      <c r="I95" s="24">
        <f t="shared" si="44"/>
        <v>28000</v>
      </c>
      <c r="J95" s="24">
        <f t="shared" si="44"/>
        <v>28000</v>
      </c>
      <c r="K95" s="24">
        <f t="shared" si="44"/>
        <v>28000</v>
      </c>
      <c r="L95" s="24">
        <f t="shared" si="44"/>
        <v>28000</v>
      </c>
      <c r="M95" s="24">
        <f t="shared" si="44"/>
        <v>28000</v>
      </c>
      <c r="N95" s="24">
        <f t="shared" si="44"/>
        <v>28000</v>
      </c>
      <c r="O95" s="27">
        <f t="shared" si="38"/>
        <v>336000</v>
      </c>
    </row>
    <row r="96" spans="1:15">
      <c r="A96" s="33">
        <v>26100</v>
      </c>
      <c r="B96" s="3" t="s">
        <v>69</v>
      </c>
      <c r="C96" s="24">
        <f t="shared" ref="C96:N96" si="45">C97+C98</f>
        <v>28000</v>
      </c>
      <c r="D96" s="24">
        <f t="shared" si="45"/>
        <v>28000</v>
      </c>
      <c r="E96" s="24">
        <f t="shared" si="45"/>
        <v>28000</v>
      </c>
      <c r="F96" s="24">
        <f t="shared" si="45"/>
        <v>28000</v>
      </c>
      <c r="G96" s="24">
        <f t="shared" si="45"/>
        <v>28000</v>
      </c>
      <c r="H96" s="24">
        <f t="shared" si="45"/>
        <v>28000</v>
      </c>
      <c r="I96" s="24">
        <f t="shared" si="45"/>
        <v>28000</v>
      </c>
      <c r="J96" s="24">
        <f t="shared" si="45"/>
        <v>28000</v>
      </c>
      <c r="K96" s="24">
        <f t="shared" si="45"/>
        <v>28000</v>
      </c>
      <c r="L96" s="24">
        <f t="shared" si="45"/>
        <v>28000</v>
      </c>
      <c r="M96" s="24">
        <f t="shared" si="45"/>
        <v>28000</v>
      </c>
      <c r="N96" s="24">
        <f t="shared" si="45"/>
        <v>28000</v>
      </c>
      <c r="O96" s="27">
        <f t="shared" si="38"/>
        <v>336000</v>
      </c>
    </row>
    <row r="97" spans="1:16">
      <c r="A97" s="34">
        <v>26101</v>
      </c>
      <c r="B97" s="4" t="s">
        <v>69</v>
      </c>
      <c r="C97" s="25">
        <v>28000</v>
      </c>
      <c r="D97" s="25">
        <v>28000</v>
      </c>
      <c r="E97" s="25">
        <v>28000</v>
      </c>
      <c r="F97" s="25">
        <v>28000</v>
      </c>
      <c r="G97" s="25">
        <v>28000</v>
      </c>
      <c r="H97" s="25">
        <v>28000</v>
      </c>
      <c r="I97" s="25">
        <v>28000</v>
      </c>
      <c r="J97" s="25">
        <v>28000</v>
      </c>
      <c r="K97" s="25">
        <v>28000</v>
      </c>
      <c r="L97" s="25">
        <v>28000</v>
      </c>
      <c r="M97" s="25">
        <v>28000</v>
      </c>
      <c r="N97" s="25">
        <v>28000</v>
      </c>
      <c r="O97" s="27">
        <f t="shared" si="38"/>
        <v>336000</v>
      </c>
    </row>
    <row r="98" spans="1:16">
      <c r="A98" s="34">
        <v>26102</v>
      </c>
      <c r="B98" s="4" t="s">
        <v>70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7">
        <f t="shared" si="38"/>
        <v>0</v>
      </c>
    </row>
    <row r="99" spans="1:16">
      <c r="A99" s="33">
        <v>26200</v>
      </c>
      <c r="B99" s="3" t="s">
        <v>71</v>
      </c>
      <c r="C99" s="24">
        <f t="shared" ref="C99:N99" si="46">C100</f>
        <v>0</v>
      </c>
      <c r="D99" s="24">
        <f t="shared" si="46"/>
        <v>0</v>
      </c>
      <c r="E99" s="24">
        <f t="shared" si="46"/>
        <v>0</v>
      </c>
      <c r="F99" s="24">
        <f t="shared" si="46"/>
        <v>0</v>
      </c>
      <c r="G99" s="24">
        <f t="shared" si="46"/>
        <v>0</v>
      </c>
      <c r="H99" s="24">
        <f t="shared" si="46"/>
        <v>0</v>
      </c>
      <c r="I99" s="24">
        <f t="shared" si="46"/>
        <v>0</v>
      </c>
      <c r="J99" s="24">
        <f t="shared" si="46"/>
        <v>0</v>
      </c>
      <c r="K99" s="24">
        <f t="shared" si="46"/>
        <v>0</v>
      </c>
      <c r="L99" s="24">
        <f t="shared" si="46"/>
        <v>0</v>
      </c>
      <c r="M99" s="24">
        <f t="shared" si="46"/>
        <v>0</v>
      </c>
      <c r="N99" s="24">
        <f t="shared" si="46"/>
        <v>0</v>
      </c>
      <c r="O99" s="27">
        <f t="shared" si="38"/>
        <v>0</v>
      </c>
    </row>
    <row r="100" spans="1:16">
      <c r="A100" s="34">
        <v>26201</v>
      </c>
      <c r="B100" s="4" t="s">
        <v>71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7">
        <f t="shared" si="38"/>
        <v>0</v>
      </c>
    </row>
    <row r="101" spans="1:16">
      <c r="A101" s="33">
        <v>27000</v>
      </c>
      <c r="B101" s="3" t="s">
        <v>72</v>
      </c>
      <c r="C101" s="24">
        <f t="shared" ref="C101:N101" si="47">C102+C107+C109+C111+C113</f>
        <v>51666</v>
      </c>
      <c r="D101" s="24">
        <f t="shared" si="47"/>
        <v>76666</v>
      </c>
      <c r="E101" s="24">
        <f t="shared" si="47"/>
        <v>60666</v>
      </c>
      <c r="F101" s="24">
        <f t="shared" si="47"/>
        <v>41666</v>
      </c>
      <c r="G101" s="24">
        <f t="shared" si="47"/>
        <v>41666</v>
      </c>
      <c r="H101" s="24">
        <f t="shared" si="47"/>
        <v>41666</v>
      </c>
      <c r="I101" s="24">
        <f t="shared" si="47"/>
        <v>41666</v>
      </c>
      <c r="J101" s="24">
        <f t="shared" si="47"/>
        <v>71666</v>
      </c>
      <c r="K101" s="24">
        <f t="shared" si="47"/>
        <v>41666</v>
      </c>
      <c r="L101" s="24">
        <f t="shared" si="47"/>
        <v>41666</v>
      </c>
      <c r="M101" s="24">
        <f t="shared" si="47"/>
        <v>41666</v>
      </c>
      <c r="N101" s="24">
        <f t="shared" si="47"/>
        <v>41674</v>
      </c>
      <c r="O101" s="27">
        <f t="shared" si="38"/>
        <v>594000</v>
      </c>
      <c r="P101" s="20"/>
    </row>
    <row r="102" spans="1:16">
      <c r="A102" s="33">
        <v>27100</v>
      </c>
      <c r="B102" s="3" t="s">
        <v>73</v>
      </c>
      <c r="C102" s="24">
        <f t="shared" ref="C102:N102" si="48">C103+C104+C105+C106</f>
        <v>25833</v>
      </c>
      <c r="D102" s="24">
        <f t="shared" si="48"/>
        <v>45833</v>
      </c>
      <c r="E102" s="24">
        <f t="shared" si="48"/>
        <v>24833</v>
      </c>
      <c r="F102" s="24">
        <f t="shared" si="48"/>
        <v>20833</v>
      </c>
      <c r="G102" s="24">
        <f t="shared" si="48"/>
        <v>20833</v>
      </c>
      <c r="H102" s="24">
        <f t="shared" si="48"/>
        <v>20833</v>
      </c>
      <c r="I102" s="24">
        <f t="shared" si="48"/>
        <v>20833</v>
      </c>
      <c r="J102" s="24">
        <f t="shared" si="48"/>
        <v>35833</v>
      </c>
      <c r="K102" s="24">
        <f t="shared" si="48"/>
        <v>20833</v>
      </c>
      <c r="L102" s="24">
        <f t="shared" si="48"/>
        <v>20833</v>
      </c>
      <c r="M102" s="24">
        <f t="shared" si="48"/>
        <v>20833</v>
      </c>
      <c r="N102" s="24">
        <f t="shared" si="48"/>
        <v>20837</v>
      </c>
      <c r="O102" s="27">
        <f t="shared" si="38"/>
        <v>299000</v>
      </c>
    </row>
    <row r="103" spans="1:16">
      <c r="A103" s="34">
        <v>27101</v>
      </c>
      <c r="B103" s="4" t="s">
        <v>73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7">
        <f t="shared" si="38"/>
        <v>0</v>
      </c>
    </row>
    <row r="104" spans="1:16">
      <c r="A104" s="34">
        <v>27102</v>
      </c>
      <c r="B104" s="4" t="s">
        <v>74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7">
        <f t="shared" si="38"/>
        <v>0</v>
      </c>
    </row>
    <row r="105" spans="1:16">
      <c r="A105" s="34">
        <v>27103</v>
      </c>
      <c r="B105" s="4" t="s">
        <v>75</v>
      </c>
      <c r="C105" s="25">
        <v>25833</v>
      </c>
      <c r="D105" s="25">
        <v>45833</v>
      </c>
      <c r="E105" s="25">
        <v>24833</v>
      </c>
      <c r="F105" s="25">
        <v>20833</v>
      </c>
      <c r="G105" s="25">
        <v>20833</v>
      </c>
      <c r="H105" s="25">
        <v>20833</v>
      </c>
      <c r="I105" s="25">
        <v>20833</v>
      </c>
      <c r="J105" s="25">
        <v>35833</v>
      </c>
      <c r="K105" s="25">
        <v>20833</v>
      </c>
      <c r="L105" s="25">
        <v>20833</v>
      </c>
      <c r="M105" s="25">
        <v>20833</v>
      </c>
      <c r="N105" s="25">
        <v>20837</v>
      </c>
      <c r="O105" s="27">
        <f t="shared" si="38"/>
        <v>299000</v>
      </c>
    </row>
    <row r="106" spans="1:16">
      <c r="A106" s="34">
        <v>27104</v>
      </c>
      <c r="B106" s="4" t="s">
        <v>76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7">
        <f t="shared" si="38"/>
        <v>0</v>
      </c>
    </row>
    <row r="107" spans="1:16">
      <c r="A107" s="33">
        <v>27200</v>
      </c>
      <c r="B107" s="3" t="s">
        <v>77</v>
      </c>
      <c r="C107" s="24">
        <f t="shared" ref="C107:N107" si="49">C108</f>
        <v>0</v>
      </c>
      <c r="D107" s="24">
        <f t="shared" si="49"/>
        <v>0</v>
      </c>
      <c r="E107" s="24">
        <f t="shared" si="49"/>
        <v>0</v>
      </c>
      <c r="F107" s="24">
        <f t="shared" si="49"/>
        <v>0</v>
      </c>
      <c r="G107" s="24">
        <f t="shared" si="49"/>
        <v>0</v>
      </c>
      <c r="H107" s="24">
        <f t="shared" si="49"/>
        <v>0</v>
      </c>
      <c r="I107" s="24">
        <f t="shared" si="49"/>
        <v>0</v>
      </c>
      <c r="J107" s="24">
        <f t="shared" si="49"/>
        <v>0</v>
      </c>
      <c r="K107" s="24">
        <f t="shared" si="49"/>
        <v>0</v>
      </c>
      <c r="L107" s="24">
        <f t="shared" si="49"/>
        <v>0</v>
      </c>
      <c r="M107" s="24">
        <f t="shared" si="49"/>
        <v>0</v>
      </c>
      <c r="N107" s="24">
        <f t="shared" si="49"/>
        <v>0</v>
      </c>
      <c r="O107" s="27">
        <f t="shared" si="38"/>
        <v>0</v>
      </c>
    </row>
    <row r="108" spans="1:16">
      <c r="A108" s="34">
        <v>27201</v>
      </c>
      <c r="B108" s="4" t="s">
        <v>77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7">
        <f t="shared" si="38"/>
        <v>0</v>
      </c>
    </row>
    <row r="109" spans="1:16">
      <c r="A109" s="33">
        <v>27300</v>
      </c>
      <c r="B109" s="3" t="s">
        <v>78</v>
      </c>
      <c r="C109" s="24">
        <f t="shared" ref="C109:N109" si="50">C110</f>
        <v>25833</v>
      </c>
      <c r="D109" s="24">
        <f t="shared" si="50"/>
        <v>30833</v>
      </c>
      <c r="E109" s="24">
        <f t="shared" si="50"/>
        <v>35833</v>
      </c>
      <c r="F109" s="24">
        <f t="shared" si="50"/>
        <v>20833</v>
      </c>
      <c r="G109" s="24">
        <f t="shared" si="50"/>
        <v>20833</v>
      </c>
      <c r="H109" s="24">
        <f t="shared" si="50"/>
        <v>20833</v>
      </c>
      <c r="I109" s="24">
        <f t="shared" si="50"/>
        <v>20833</v>
      </c>
      <c r="J109" s="24">
        <f t="shared" si="50"/>
        <v>35833</v>
      </c>
      <c r="K109" s="24">
        <f t="shared" si="50"/>
        <v>20833</v>
      </c>
      <c r="L109" s="24">
        <f t="shared" si="50"/>
        <v>20833</v>
      </c>
      <c r="M109" s="24">
        <f t="shared" si="50"/>
        <v>20833</v>
      </c>
      <c r="N109" s="24">
        <f t="shared" si="50"/>
        <v>20837</v>
      </c>
      <c r="O109" s="27">
        <f t="shared" si="38"/>
        <v>295000</v>
      </c>
    </row>
    <row r="110" spans="1:16">
      <c r="A110" s="34">
        <v>27301</v>
      </c>
      <c r="B110" s="4" t="s">
        <v>78</v>
      </c>
      <c r="C110" s="25">
        <v>25833</v>
      </c>
      <c r="D110" s="25">
        <v>30833</v>
      </c>
      <c r="E110" s="25">
        <v>35833</v>
      </c>
      <c r="F110" s="25">
        <v>20833</v>
      </c>
      <c r="G110" s="25">
        <v>20833</v>
      </c>
      <c r="H110" s="25">
        <v>20833</v>
      </c>
      <c r="I110" s="25">
        <v>20833</v>
      </c>
      <c r="J110" s="25">
        <v>35833</v>
      </c>
      <c r="K110" s="25">
        <v>20833</v>
      </c>
      <c r="L110" s="25">
        <v>20833</v>
      </c>
      <c r="M110" s="25">
        <v>20833</v>
      </c>
      <c r="N110" s="25">
        <v>20837</v>
      </c>
      <c r="O110" s="27">
        <f t="shared" si="38"/>
        <v>295000</v>
      </c>
    </row>
    <row r="111" spans="1:16">
      <c r="A111" s="33">
        <v>27400</v>
      </c>
      <c r="B111" s="3" t="s">
        <v>79</v>
      </c>
      <c r="C111" s="24">
        <f t="shared" ref="C111:N111" si="51">C112</f>
        <v>0</v>
      </c>
      <c r="D111" s="24">
        <f t="shared" si="51"/>
        <v>0</v>
      </c>
      <c r="E111" s="24">
        <f t="shared" si="51"/>
        <v>0</v>
      </c>
      <c r="F111" s="24">
        <f t="shared" si="51"/>
        <v>0</v>
      </c>
      <c r="G111" s="24">
        <f t="shared" si="51"/>
        <v>0</v>
      </c>
      <c r="H111" s="24">
        <f t="shared" si="51"/>
        <v>0</v>
      </c>
      <c r="I111" s="24">
        <f t="shared" si="51"/>
        <v>0</v>
      </c>
      <c r="J111" s="24">
        <f t="shared" si="51"/>
        <v>0</v>
      </c>
      <c r="K111" s="24">
        <f t="shared" si="51"/>
        <v>0</v>
      </c>
      <c r="L111" s="24">
        <f t="shared" si="51"/>
        <v>0</v>
      </c>
      <c r="M111" s="24">
        <f t="shared" si="51"/>
        <v>0</v>
      </c>
      <c r="N111" s="24">
        <f t="shared" si="51"/>
        <v>0</v>
      </c>
      <c r="O111" s="27">
        <f t="shared" si="38"/>
        <v>0</v>
      </c>
    </row>
    <row r="112" spans="1:16">
      <c r="A112" s="34">
        <v>27401</v>
      </c>
      <c r="B112" s="4" t="s">
        <v>79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7">
        <f t="shared" si="38"/>
        <v>0</v>
      </c>
    </row>
    <row r="113" spans="1:15">
      <c r="A113" s="33">
        <v>27500</v>
      </c>
      <c r="B113" s="3" t="s">
        <v>80</v>
      </c>
      <c r="C113" s="24">
        <f t="shared" ref="C113:N113" si="52">C114</f>
        <v>0</v>
      </c>
      <c r="D113" s="24">
        <f t="shared" si="52"/>
        <v>0</v>
      </c>
      <c r="E113" s="24">
        <f t="shared" si="52"/>
        <v>0</v>
      </c>
      <c r="F113" s="24">
        <f t="shared" si="52"/>
        <v>0</v>
      </c>
      <c r="G113" s="24">
        <f t="shared" si="52"/>
        <v>0</v>
      </c>
      <c r="H113" s="24">
        <f t="shared" si="52"/>
        <v>0</v>
      </c>
      <c r="I113" s="24">
        <f t="shared" si="52"/>
        <v>0</v>
      </c>
      <c r="J113" s="24">
        <f t="shared" si="52"/>
        <v>0</v>
      </c>
      <c r="K113" s="24">
        <f t="shared" si="52"/>
        <v>0</v>
      </c>
      <c r="L113" s="24">
        <f t="shared" si="52"/>
        <v>0</v>
      </c>
      <c r="M113" s="24">
        <f t="shared" si="52"/>
        <v>0</v>
      </c>
      <c r="N113" s="24">
        <f t="shared" si="52"/>
        <v>0</v>
      </c>
      <c r="O113" s="27">
        <f t="shared" si="38"/>
        <v>0</v>
      </c>
    </row>
    <row r="114" spans="1:15">
      <c r="A114" s="34">
        <v>27501</v>
      </c>
      <c r="B114" s="4" t="s">
        <v>80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7">
        <f t="shared" si="38"/>
        <v>0</v>
      </c>
    </row>
    <row r="115" spans="1:15">
      <c r="A115" s="33">
        <v>28000</v>
      </c>
      <c r="B115" s="3" t="s">
        <v>81</v>
      </c>
      <c r="C115" s="24">
        <f t="shared" ref="C115:N115" si="53">C116+C118+C120</f>
        <v>0</v>
      </c>
      <c r="D115" s="24">
        <f t="shared" si="53"/>
        <v>0</v>
      </c>
      <c r="E115" s="24">
        <f t="shared" si="53"/>
        <v>0</v>
      </c>
      <c r="F115" s="24">
        <f t="shared" si="53"/>
        <v>0</v>
      </c>
      <c r="G115" s="24">
        <f t="shared" si="53"/>
        <v>0</v>
      </c>
      <c r="H115" s="24">
        <f t="shared" si="53"/>
        <v>0</v>
      </c>
      <c r="I115" s="24">
        <f t="shared" si="53"/>
        <v>0</v>
      </c>
      <c r="J115" s="24">
        <f t="shared" si="53"/>
        <v>0</v>
      </c>
      <c r="K115" s="24">
        <f t="shared" si="53"/>
        <v>0</v>
      </c>
      <c r="L115" s="24">
        <f t="shared" si="53"/>
        <v>0</v>
      </c>
      <c r="M115" s="24">
        <f t="shared" si="53"/>
        <v>0</v>
      </c>
      <c r="N115" s="24">
        <f t="shared" si="53"/>
        <v>0</v>
      </c>
      <c r="O115" s="27">
        <f t="shared" si="38"/>
        <v>0</v>
      </c>
    </row>
    <row r="116" spans="1:15">
      <c r="A116" s="33">
        <v>28100</v>
      </c>
      <c r="B116" s="3" t="s">
        <v>82</v>
      </c>
      <c r="C116" s="24">
        <f t="shared" ref="C116:N116" si="54">C117</f>
        <v>0</v>
      </c>
      <c r="D116" s="24">
        <f t="shared" si="54"/>
        <v>0</v>
      </c>
      <c r="E116" s="24">
        <f t="shared" si="54"/>
        <v>0</v>
      </c>
      <c r="F116" s="24">
        <f t="shared" si="54"/>
        <v>0</v>
      </c>
      <c r="G116" s="24">
        <f t="shared" si="54"/>
        <v>0</v>
      </c>
      <c r="H116" s="24">
        <f t="shared" si="54"/>
        <v>0</v>
      </c>
      <c r="I116" s="24">
        <f t="shared" si="54"/>
        <v>0</v>
      </c>
      <c r="J116" s="24">
        <f t="shared" si="54"/>
        <v>0</v>
      </c>
      <c r="K116" s="24">
        <f t="shared" si="54"/>
        <v>0</v>
      </c>
      <c r="L116" s="24">
        <f t="shared" si="54"/>
        <v>0</v>
      </c>
      <c r="M116" s="24">
        <f t="shared" si="54"/>
        <v>0</v>
      </c>
      <c r="N116" s="24">
        <f t="shared" si="54"/>
        <v>0</v>
      </c>
      <c r="O116" s="27">
        <f t="shared" si="38"/>
        <v>0</v>
      </c>
    </row>
    <row r="117" spans="1:15">
      <c r="A117" s="34">
        <v>28101</v>
      </c>
      <c r="B117" s="4" t="s">
        <v>82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7">
        <f t="shared" si="38"/>
        <v>0</v>
      </c>
    </row>
    <row r="118" spans="1:15">
      <c r="A118" s="33">
        <v>28200</v>
      </c>
      <c r="B118" s="3" t="s">
        <v>83</v>
      </c>
      <c r="C118" s="24">
        <f t="shared" ref="C118:N118" si="55">C119</f>
        <v>0</v>
      </c>
      <c r="D118" s="24">
        <f t="shared" si="55"/>
        <v>0</v>
      </c>
      <c r="E118" s="24">
        <f t="shared" si="55"/>
        <v>0</v>
      </c>
      <c r="F118" s="24">
        <f t="shared" si="55"/>
        <v>0</v>
      </c>
      <c r="G118" s="24">
        <f t="shared" si="55"/>
        <v>0</v>
      </c>
      <c r="H118" s="24">
        <f t="shared" si="55"/>
        <v>0</v>
      </c>
      <c r="I118" s="24">
        <f t="shared" si="55"/>
        <v>0</v>
      </c>
      <c r="J118" s="24">
        <f t="shared" si="55"/>
        <v>0</v>
      </c>
      <c r="K118" s="24">
        <f t="shared" si="55"/>
        <v>0</v>
      </c>
      <c r="L118" s="24">
        <f t="shared" si="55"/>
        <v>0</v>
      </c>
      <c r="M118" s="24">
        <f t="shared" si="55"/>
        <v>0</v>
      </c>
      <c r="N118" s="24">
        <f t="shared" si="55"/>
        <v>0</v>
      </c>
      <c r="O118" s="27">
        <f t="shared" si="38"/>
        <v>0</v>
      </c>
    </row>
    <row r="119" spans="1:15">
      <c r="A119" s="34">
        <v>28201</v>
      </c>
      <c r="B119" s="4" t="s">
        <v>83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7">
        <f t="shared" si="38"/>
        <v>0</v>
      </c>
    </row>
    <row r="120" spans="1:15">
      <c r="A120" s="33">
        <v>28300</v>
      </c>
      <c r="B120" s="3" t="s">
        <v>84</v>
      </c>
      <c r="C120" s="24">
        <f t="shared" ref="C120:N120" si="56">C121</f>
        <v>0</v>
      </c>
      <c r="D120" s="24">
        <f t="shared" si="56"/>
        <v>0</v>
      </c>
      <c r="E120" s="24">
        <f t="shared" si="56"/>
        <v>0</v>
      </c>
      <c r="F120" s="24">
        <f t="shared" si="56"/>
        <v>0</v>
      </c>
      <c r="G120" s="24">
        <f t="shared" si="56"/>
        <v>0</v>
      </c>
      <c r="H120" s="24">
        <f t="shared" si="56"/>
        <v>0</v>
      </c>
      <c r="I120" s="24">
        <f t="shared" si="56"/>
        <v>0</v>
      </c>
      <c r="J120" s="24">
        <f t="shared" si="56"/>
        <v>0</v>
      </c>
      <c r="K120" s="24">
        <f t="shared" si="56"/>
        <v>0</v>
      </c>
      <c r="L120" s="24">
        <f t="shared" si="56"/>
        <v>0</v>
      </c>
      <c r="M120" s="24">
        <f t="shared" si="56"/>
        <v>0</v>
      </c>
      <c r="N120" s="24">
        <f t="shared" si="56"/>
        <v>0</v>
      </c>
      <c r="O120" s="27">
        <f t="shared" si="38"/>
        <v>0</v>
      </c>
    </row>
    <row r="121" spans="1:15">
      <c r="A121" s="34">
        <v>28301</v>
      </c>
      <c r="B121" s="4" t="s">
        <v>84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7">
        <f t="shared" si="38"/>
        <v>0</v>
      </c>
    </row>
    <row r="122" spans="1:15">
      <c r="A122" s="33">
        <v>29000</v>
      </c>
      <c r="B122" s="3" t="s">
        <v>85</v>
      </c>
      <c r="C122" s="24">
        <f t="shared" ref="C122:N122" si="57">C123+C125+C127+C129+C131+C133+C135+C137+C139</f>
        <v>20000</v>
      </c>
      <c r="D122" s="24">
        <f t="shared" si="57"/>
        <v>20000</v>
      </c>
      <c r="E122" s="24">
        <f t="shared" si="57"/>
        <v>20000</v>
      </c>
      <c r="F122" s="24">
        <f t="shared" si="57"/>
        <v>20000</v>
      </c>
      <c r="G122" s="24">
        <f t="shared" si="57"/>
        <v>20000</v>
      </c>
      <c r="H122" s="24">
        <f t="shared" si="57"/>
        <v>20000</v>
      </c>
      <c r="I122" s="24">
        <f t="shared" si="57"/>
        <v>20000</v>
      </c>
      <c r="J122" s="24">
        <f t="shared" si="57"/>
        <v>20000</v>
      </c>
      <c r="K122" s="24">
        <f t="shared" si="57"/>
        <v>20000</v>
      </c>
      <c r="L122" s="24">
        <f t="shared" si="57"/>
        <v>20000</v>
      </c>
      <c r="M122" s="24">
        <f t="shared" si="57"/>
        <v>20000</v>
      </c>
      <c r="N122" s="24">
        <f t="shared" si="57"/>
        <v>20000</v>
      </c>
      <c r="O122" s="27">
        <f t="shared" si="38"/>
        <v>240000</v>
      </c>
    </row>
    <row r="123" spans="1:15">
      <c r="A123" s="33">
        <v>29100</v>
      </c>
      <c r="B123" s="3" t="s">
        <v>86</v>
      </c>
      <c r="C123" s="24">
        <f t="shared" ref="C123:N123" si="58">C124</f>
        <v>0</v>
      </c>
      <c r="D123" s="24">
        <f t="shared" si="58"/>
        <v>0</v>
      </c>
      <c r="E123" s="24">
        <f t="shared" si="58"/>
        <v>0</v>
      </c>
      <c r="F123" s="24">
        <f t="shared" si="58"/>
        <v>0</v>
      </c>
      <c r="G123" s="24">
        <f t="shared" si="58"/>
        <v>0</v>
      </c>
      <c r="H123" s="24">
        <f t="shared" si="58"/>
        <v>0</v>
      </c>
      <c r="I123" s="24">
        <f t="shared" si="58"/>
        <v>0</v>
      </c>
      <c r="J123" s="24">
        <f t="shared" si="58"/>
        <v>0</v>
      </c>
      <c r="K123" s="24">
        <f t="shared" si="58"/>
        <v>0</v>
      </c>
      <c r="L123" s="24">
        <f t="shared" si="58"/>
        <v>0</v>
      </c>
      <c r="M123" s="24">
        <f t="shared" si="58"/>
        <v>0</v>
      </c>
      <c r="N123" s="24">
        <f t="shared" si="58"/>
        <v>0</v>
      </c>
      <c r="O123" s="27">
        <f t="shared" si="38"/>
        <v>0</v>
      </c>
    </row>
    <row r="124" spans="1:15">
      <c r="A124" s="34">
        <v>29101</v>
      </c>
      <c r="B124" s="4" t="s">
        <v>86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7">
        <f t="shared" si="38"/>
        <v>0</v>
      </c>
    </row>
    <row r="125" spans="1:15">
      <c r="A125" s="33">
        <v>29200</v>
      </c>
      <c r="B125" s="3" t="s">
        <v>89</v>
      </c>
      <c r="C125" s="24">
        <f t="shared" ref="C125:N125" si="59">C126</f>
        <v>0</v>
      </c>
      <c r="D125" s="24">
        <f t="shared" si="59"/>
        <v>0</v>
      </c>
      <c r="E125" s="24">
        <f t="shared" si="59"/>
        <v>0</v>
      </c>
      <c r="F125" s="24">
        <f t="shared" si="59"/>
        <v>0</v>
      </c>
      <c r="G125" s="24">
        <f t="shared" si="59"/>
        <v>0</v>
      </c>
      <c r="H125" s="24">
        <f t="shared" si="59"/>
        <v>0</v>
      </c>
      <c r="I125" s="24">
        <f t="shared" si="59"/>
        <v>0</v>
      </c>
      <c r="J125" s="24">
        <f t="shared" si="59"/>
        <v>0</v>
      </c>
      <c r="K125" s="24">
        <f t="shared" si="59"/>
        <v>0</v>
      </c>
      <c r="L125" s="24">
        <f t="shared" si="59"/>
        <v>0</v>
      </c>
      <c r="M125" s="24">
        <f t="shared" si="59"/>
        <v>0</v>
      </c>
      <c r="N125" s="24">
        <f t="shared" si="59"/>
        <v>0</v>
      </c>
      <c r="O125" s="27">
        <f t="shared" si="38"/>
        <v>0</v>
      </c>
    </row>
    <row r="126" spans="1:15">
      <c r="A126" s="34">
        <v>29201</v>
      </c>
      <c r="B126" s="4" t="s">
        <v>89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7">
        <f t="shared" si="38"/>
        <v>0</v>
      </c>
    </row>
    <row r="127" spans="1:15" ht="24.75">
      <c r="A127" s="33">
        <v>29300</v>
      </c>
      <c r="B127" s="3" t="s">
        <v>87</v>
      </c>
      <c r="C127" s="24">
        <f t="shared" ref="C127:N127" si="60">C128</f>
        <v>0</v>
      </c>
      <c r="D127" s="24">
        <f t="shared" si="60"/>
        <v>0</v>
      </c>
      <c r="E127" s="24">
        <f t="shared" si="60"/>
        <v>0</v>
      </c>
      <c r="F127" s="24">
        <f t="shared" si="60"/>
        <v>0</v>
      </c>
      <c r="G127" s="24">
        <f t="shared" si="60"/>
        <v>0</v>
      </c>
      <c r="H127" s="24">
        <f t="shared" si="60"/>
        <v>0</v>
      </c>
      <c r="I127" s="24">
        <f t="shared" si="60"/>
        <v>0</v>
      </c>
      <c r="J127" s="24">
        <f t="shared" si="60"/>
        <v>0</v>
      </c>
      <c r="K127" s="24">
        <f t="shared" si="60"/>
        <v>0</v>
      </c>
      <c r="L127" s="24">
        <f t="shared" si="60"/>
        <v>0</v>
      </c>
      <c r="M127" s="24">
        <f t="shared" si="60"/>
        <v>0</v>
      </c>
      <c r="N127" s="24">
        <f t="shared" si="60"/>
        <v>0</v>
      </c>
      <c r="O127" s="27">
        <f t="shared" si="38"/>
        <v>0</v>
      </c>
    </row>
    <row r="128" spans="1:15" ht="24.75">
      <c r="A128" s="34">
        <v>29301</v>
      </c>
      <c r="B128" s="4" t="s">
        <v>87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7">
        <f t="shared" si="38"/>
        <v>0</v>
      </c>
    </row>
    <row r="129" spans="1:16">
      <c r="A129" s="33">
        <v>29400</v>
      </c>
      <c r="B129" s="3" t="s">
        <v>88</v>
      </c>
      <c r="C129" s="24">
        <f t="shared" ref="C129:N129" si="61">C130</f>
        <v>12000</v>
      </c>
      <c r="D129" s="24">
        <f t="shared" si="61"/>
        <v>12000</v>
      </c>
      <c r="E129" s="24">
        <f t="shared" si="61"/>
        <v>12000</v>
      </c>
      <c r="F129" s="24">
        <f t="shared" si="61"/>
        <v>12000</v>
      </c>
      <c r="G129" s="24">
        <f t="shared" si="61"/>
        <v>12000</v>
      </c>
      <c r="H129" s="24">
        <f t="shared" si="61"/>
        <v>12000</v>
      </c>
      <c r="I129" s="24">
        <f t="shared" si="61"/>
        <v>12000</v>
      </c>
      <c r="J129" s="24">
        <f t="shared" si="61"/>
        <v>12000</v>
      </c>
      <c r="K129" s="24">
        <f t="shared" si="61"/>
        <v>12000</v>
      </c>
      <c r="L129" s="24">
        <f t="shared" si="61"/>
        <v>12000</v>
      </c>
      <c r="M129" s="24">
        <f t="shared" si="61"/>
        <v>12000</v>
      </c>
      <c r="N129" s="24">
        <f t="shared" si="61"/>
        <v>12000</v>
      </c>
      <c r="O129" s="27">
        <f t="shared" si="38"/>
        <v>144000</v>
      </c>
    </row>
    <row r="130" spans="1:16" ht="24.75">
      <c r="A130" s="34">
        <v>29401</v>
      </c>
      <c r="B130" s="4" t="s">
        <v>88</v>
      </c>
      <c r="C130" s="25">
        <v>12000</v>
      </c>
      <c r="D130" s="25">
        <v>12000</v>
      </c>
      <c r="E130" s="25">
        <v>12000</v>
      </c>
      <c r="F130" s="25">
        <v>12000</v>
      </c>
      <c r="G130" s="25">
        <v>12000</v>
      </c>
      <c r="H130" s="25">
        <v>12000</v>
      </c>
      <c r="I130" s="25">
        <v>12000</v>
      </c>
      <c r="J130" s="25">
        <v>12000</v>
      </c>
      <c r="K130" s="25">
        <v>12000</v>
      </c>
      <c r="L130" s="25">
        <v>12000</v>
      </c>
      <c r="M130" s="25">
        <v>12000</v>
      </c>
      <c r="N130" s="25">
        <v>12000</v>
      </c>
      <c r="O130" s="27">
        <f t="shared" si="38"/>
        <v>144000</v>
      </c>
    </row>
    <row r="131" spans="1:16">
      <c r="A131" s="33">
        <v>29500</v>
      </c>
      <c r="B131" s="3" t="s">
        <v>90</v>
      </c>
      <c r="C131" s="24">
        <f t="shared" ref="C131:N131" si="62">C132</f>
        <v>0</v>
      </c>
      <c r="D131" s="24">
        <f t="shared" si="62"/>
        <v>0</v>
      </c>
      <c r="E131" s="24">
        <f t="shared" si="62"/>
        <v>0</v>
      </c>
      <c r="F131" s="24">
        <f t="shared" si="62"/>
        <v>0</v>
      </c>
      <c r="G131" s="24">
        <f t="shared" si="62"/>
        <v>0</v>
      </c>
      <c r="H131" s="24">
        <f t="shared" si="62"/>
        <v>0</v>
      </c>
      <c r="I131" s="24">
        <f t="shared" si="62"/>
        <v>0</v>
      </c>
      <c r="J131" s="24">
        <f t="shared" si="62"/>
        <v>0</v>
      </c>
      <c r="K131" s="24">
        <f t="shared" si="62"/>
        <v>0</v>
      </c>
      <c r="L131" s="24">
        <f t="shared" si="62"/>
        <v>0</v>
      </c>
      <c r="M131" s="24">
        <f t="shared" si="62"/>
        <v>0</v>
      </c>
      <c r="N131" s="24">
        <f t="shared" si="62"/>
        <v>0</v>
      </c>
      <c r="O131" s="27">
        <f t="shared" si="38"/>
        <v>0</v>
      </c>
    </row>
    <row r="132" spans="1:16" ht="24.75">
      <c r="A132" s="34">
        <v>29501</v>
      </c>
      <c r="B132" s="4" t="s">
        <v>90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7">
        <f t="shared" si="38"/>
        <v>0</v>
      </c>
    </row>
    <row r="133" spans="1:16">
      <c r="A133" s="33">
        <v>29600</v>
      </c>
      <c r="B133" s="3" t="s">
        <v>91</v>
      </c>
      <c r="C133" s="24">
        <f t="shared" ref="C133:N133" si="63">C134</f>
        <v>8000</v>
      </c>
      <c r="D133" s="24">
        <f t="shared" si="63"/>
        <v>8000</v>
      </c>
      <c r="E133" s="24">
        <f t="shared" si="63"/>
        <v>8000</v>
      </c>
      <c r="F133" s="24">
        <f t="shared" si="63"/>
        <v>8000</v>
      </c>
      <c r="G133" s="24">
        <f t="shared" si="63"/>
        <v>8000</v>
      </c>
      <c r="H133" s="24">
        <f t="shared" si="63"/>
        <v>8000</v>
      </c>
      <c r="I133" s="24">
        <f t="shared" si="63"/>
        <v>8000</v>
      </c>
      <c r="J133" s="24">
        <f t="shared" si="63"/>
        <v>8000</v>
      </c>
      <c r="K133" s="24">
        <f t="shared" si="63"/>
        <v>8000</v>
      </c>
      <c r="L133" s="24">
        <f t="shared" si="63"/>
        <v>8000</v>
      </c>
      <c r="M133" s="24">
        <f t="shared" si="63"/>
        <v>8000</v>
      </c>
      <c r="N133" s="24">
        <f t="shared" si="63"/>
        <v>8000</v>
      </c>
      <c r="O133" s="27">
        <f t="shared" si="38"/>
        <v>96000</v>
      </c>
    </row>
    <row r="134" spans="1:16">
      <c r="A134" s="34">
        <v>29601</v>
      </c>
      <c r="B134" s="4" t="s">
        <v>91</v>
      </c>
      <c r="C134" s="25">
        <v>8000</v>
      </c>
      <c r="D134" s="25">
        <v>8000</v>
      </c>
      <c r="E134" s="25">
        <v>8000</v>
      </c>
      <c r="F134" s="25">
        <v>8000</v>
      </c>
      <c r="G134" s="25">
        <v>8000</v>
      </c>
      <c r="H134" s="25">
        <v>8000</v>
      </c>
      <c r="I134" s="25">
        <v>8000</v>
      </c>
      <c r="J134" s="25">
        <v>8000</v>
      </c>
      <c r="K134" s="25">
        <v>8000</v>
      </c>
      <c r="L134" s="25">
        <v>8000</v>
      </c>
      <c r="M134" s="25">
        <v>8000</v>
      </c>
      <c r="N134" s="25">
        <v>8000</v>
      </c>
      <c r="O134" s="27">
        <f t="shared" si="38"/>
        <v>96000</v>
      </c>
    </row>
    <row r="135" spans="1:16">
      <c r="A135" s="33">
        <v>29700</v>
      </c>
      <c r="B135" s="3" t="s">
        <v>92</v>
      </c>
      <c r="C135" s="24">
        <f t="shared" ref="C135:N135" si="64">C136</f>
        <v>0</v>
      </c>
      <c r="D135" s="24">
        <f t="shared" si="64"/>
        <v>0</v>
      </c>
      <c r="E135" s="24">
        <f t="shared" si="64"/>
        <v>0</v>
      </c>
      <c r="F135" s="24">
        <f t="shared" si="64"/>
        <v>0</v>
      </c>
      <c r="G135" s="24">
        <f t="shared" si="64"/>
        <v>0</v>
      </c>
      <c r="H135" s="24">
        <f t="shared" si="64"/>
        <v>0</v>
      </c>
      <c r="I135" s="24">
        <f t="shared" si="64"/>
        <v>0</v>
      </c>
      <c r="J135" s="24">
        <f t="shared" si="64"/>
        <v>0</v>
      </c>
      <c r="K135" s="24">
        <f t="shared" si="64"/>
        <v>0</v>
      </c>
      <c r="L135" s="24">
        <f t="shared" si="64"/>
        <v>0</v>
      </c>
      <c r="M135" s="24">
        <f t="shared" si="64"/>
        <v>0</v>
      </c>
      <c r="N135" s="24">
        <f t="shared" si="64"/>
        <v>0</v>
      </c>
      <c r="O135" s="27">
        <f t="shared" si="38"/>
        <v>0</v>
      </c>
    </row>
    <row r="136" spans="1:16">
      <c r="A136" s="34">
        <v>29701</v>
      </c>
      <c r="B136" s="4" t="s">
        <v>92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7">
        <f t="shared" si="38"/>
        <v>0</v>
      </c>
    </row>
    <row r="137" spans="1:16">
      <c r="A137" s="33">
        <v>29800</v>
      </c>
      <c r="B137" s="3" t="s">
        <v>93</v>
      </c>
      <c r="C137" s="24">
        <f t="shared" ref="C137:N137" si="65">C138</f>
        <v>0</v>
      </c>
      <c r="D137" s="24">
        <f t="shared" si="65"/>
        <v>0</v>
      </c>
      <c r="E137" s="24">
        <f t="shared" si="65"/>
        <v>0</v>
      </c>
      <c r="F137" s="24">
        <f t="shared" si="65"/>
        <v>0</v>
      </c>
      <c r="G137" s="24">
        <f t="shared" si="65"/>
        <v>0</v>
      </c>
      <c r="H137" s="24">
        <f t="shared" si="65"/>
        <v>0</v>
      </c>
      <c r="I137" s="24">
        <f t="shared" si="65"/>
        <v>0</v>
      </c>
      <c r="J137" s="24">
        <f t="shared" si="65"/>
        <v>0</v>
      </c>
      <c r="K137" s="24">
        <f t="shared" si="65"/>
        <v>0</v>
      </c>
      <c r="L137" s="24">
        <f t="shared" si="65"/>
        <v>0</v>
      </c>
      <c r="M137" s="24">
        <f t="shared" si="65"/>
        <v>0</v>
      </c>
      <c r="N137" s="24">
        <f t="shared" si="65"/>
        <v>0</v>
      </c>
      <c r="O137" s="27">
        <f t="shared" si="38"/>
        <v>0</v>
      </c>
    </row>
    <row r="138" spans="1:16">
      <c r="A138" s="34">
        <v>29801</v>
      </c>
      <c r="B138" s="4" t="s">
        <v>93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7">
        <f t="shared" si="38"/>
        <v>0</v>
      </c>
    </row>
    <row r="139" spans="1:16">
      <c r="A139" s="33">
        <v>29900</v>
      </c>
      <c r="B139" s="3" t="s">
        <v>94</v>
      </c>
      <c r="C139" s="24">
        <f t="shared" ref="C139:N139" si="66">C140</f>
        <v>0</v>
      </c>
      <c r="D139" s="24">
        <f t="shared" si="66"/>
        <v>0</v>
      </c>
      <c r="E139" s="24">
        <f t="shared" si="66"/>
        <v>0</v>
      </c>
      <c r="F139" s="24">
        <f t="shared" si="66"/>
        <v>0</v>
      </c>
      <c r="G139" s="24">
        <f t="shared" si="66"/>
        <v>0</v>
      </c>
      <c r="H139" s="24">
        <f t="shared" si="66"/>
        <v>0</v>
      </c>
      <c r="I139" s="24">
        <f t="shared" si="66"/>
        <v>0</v>
      </c>
      <c r="J139" s="24">
        <f t="shared" si="66"/>
        <v>0</v>
      </c>
      <c r="K139" s="24">
        <f t="shared" si="66"/>
        <v>0</v>
      </c>
      <c r="L139" s="24">
        <f t="shared" si="66"/>
        <v>0</v>
      </c>
      <c r="M139" s="24">
        <f t="shared" si="66"/>
        <v>0</v>
      </c>
      <c r="N139" s="24">
        <f t="shared" si="66"/>
        <v>0</v>
      </c>
      <c r="O139" s="27">
        <f t="shared" si="38"/>
        <v>0</v>
      </c>
    </row>
    <row r="140" spans="1:16">
      <c r="A140" s="34">
        <v>29901</v>
      </c>
      <c r="B140" s="4" t="s">
        <v>94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7">
        <f t="shared" si="38"/>
        <v>0</v>
      </c>
    </row>
    <row r="141" spans="1:16" hidden="1">
      <c r="A141" s="33">
        <v>30000</v>
      </c>
      <c r="B141" s="3" t="s">
        <v>260</v>
      </c>
      <c r="C141" s="24">
        <f>C142+C166+C187+C220+C242+C264+C279+C299+C313</f>
        <v>469611</v>
      </c>
      <c r="D141" s="24">
        <f t="shared" ref="D141:N141" si="67">D142+D166+D187+D220+D242+D264+D279+D299+D313</f>
        <v>459080</v>
      </c>
      <c r="E141" s="24">
        <f t="shared" si="67"/>
        <v>428287</v>
      </c>
      <c r="F141" s="24">
        <f t="shared" si="67"/>
        <v>398167</v>
      </c>
      <c r="G141" s="24">
        <f t="shared" si="67"/>
        <v>422177</v>
      </c>
      <c r="H141" s="24">
        <f t="shared" si="67"/>
        <v>382467</v>
      </c>
      <c r="I141" s="24">
        <f t="shared" si="67"/>
        <v>409287</v>
      </c>
      <c r="J141" s="24">
        <f t="shared" si="67"/>
        <v>358067</v>
      </c>
      <c r="K141" s="24">
        <f t="shared" si="67"/>
        <v>388367</v>
      </c>
      <c r="L141" s="24">
        <f t="shared" si="67"/>
        <v>347867</v>
      </c>
      <c r="M141" s="24">
        <f t="shared" si="67"/>
        <v>385367</v>
      </c>
      <c r="N141" s="24">
        <f t="shared" si="67"/>
        <v>347863</v>
      </c>
      <c r="O141" s="24">
        <f>C141+D141+E141+F141+G141+H141+I141+J141+K141+L141+M141+N141</f>
        <v>4796607</v>
      </c>
      <c r="P141" s="20"/>
    </row>
    <row r="142" spans="1:16" hidden="1">
      <c r="A142" s="33">
        <v>31000</v>
      </c>
      <c r="B142" s="3" t="s">
        <v>95</v>
      </c>
      <c r="C142" s="24">
        <f t="shared" ref="C142:N142" si="68">C143+C145+C148+C150+C152+C154+C157+C159+C162</f>
        <v>27667</v>
      </c>
      <c r="D142" s="24">
        <f t="shared" si="68"/>
        <v>27667</v>
      </c>
      <c r="E142" s="24">
        <f t="shared" si="68"/>
        <v>27667</v>
      </c>
      <c r="F142" s="24">
        <f t="shared" si="68"/>
        <v>27667</v>
      </c>
      <c r="G142" s="24">
        <f t="shared" si="68"/>
        <v>27667</v>
      </c>
      <c r="H142" s="24">
        <f t="shared" si="68"/>
        <v>27667</v>
      </c>
      <c r="I142" s="24">
        <f t="shared" si="68"/>
        <v>27667</v>
      </c>
      <c r="J142" s="24">
        <f t="shared" si="68"/>
        <v>27667</v>
      </c>
      <c r="K142" s="24">
        <f t="shared" si="68"/>
        <v>27667</v>
      </c>
      <c r="L142" s="24">
        <f t="shared" si="68"/>
        <v>27667</v>
      </c>
      <c r="M142" s="24">
        <f t="shared" si="68"/>
        <v>27667</v>
      </c>
      <c r="N142" s="24">
        <f t="shared" si="68"/>
        <v>27663</v>
      </c>
      <c r="O142" s="27">
        <f t="shared" ref="O142:O205" si="69">C142+D142+E142+F142+G142+H142+I142+J142+K142+L142+M142+N142</f>
        <v>332000</v>
      </c>
    </row>
    <row r="143" spans="1:16" hidden="1">
      <c r="A143" s="33">
        <v>31100</v>
      </c>
      <c r="B143" s="3" t="s">
        <v>96</v>
      </c>
      <c r="C143" s="24">
        <f t="shared" ref="C143:N143" si="70">C144</f>
        <v>4167</v>
      </c>
      <c r="D143" s="24">
        <f t="shared" si="70"/>
        <v>4167</v>
      </c>
      <c r="E143" s="24">
        <f t="shared" si="70"/>
        <v>4167</v>
      </c>
      <c r="F143" s="24">
        <f t="shared" si="70"/>
        <v>4167</v>
      </c>
      <c r="G143" s="24">
        <f t="shared" si="70"/>
        <v>4167</v>
      </c>
      <c r="H143" s="24">
        <f t="shared" si="70"/>
        <v>4167</v>
      </c>
      <c r="I143" s="24">
        <f t="shared" si="70"/>
        <v>4167</v>
      </c>
      <c r="J143" s="24">
        <f t="shared" si="70"/>
        <v>4167</v>
      </c>
      <c r="K143" s="24">
        <f t="shared" si="70"/>
        <v>4167</v>
      </c>
      <c r="L143" s="24">
        <f t="shared" si="70"/>
        <v>4167</v>
      </c>
      <c r="M143" s="24">
        <f t="shared" si="70"/>
        <v>4167</v>
      </c>
      <c r="N143" s="24">
        <f t="shared" si="70"/>
        <v>4163</v>
      </c>
      <c r="O143" s="27">
        <f t="shared" si="69"/>
        <v>50000</v>
      </c>
    </row>
    <row r="144" spans="1:16" hidden="1">
      <c r="A144" s="34">
        <v>31101</v>
      </c>
      <c r="B144" s="4" t="s">
        <v>97</v>
      </c>
      <c r="C144" s="25">
        <v>4167</v>
      </c>
      <c r="D144" s="25">
        <v>4167</v>
      </c>
      <c r="E144" s="25">
        <v>4167</v>
      </c>
      <c r="F144" s="25">
        <v>4167</v>
      </c>
      <c r="G144" s="25">
        <v>4167</v>
      </c>
      <c r="H144" s="25">
        <v>4167</v>
      </c>
      <c r="I144" s="25">
        <v>4167</v>
      </c>
      <c r="J144" s="25">
        <v>4167</v>
      </c>
      <c r="K144" s="25">
        <v>4167</v>
      </c>
      <c r="L144" s="25">
        <v>4167</v>
      </c>
      <c r="M144" s="25">
        <v>4167</v>
      </c>
      <c r="N144" s="25">
        <v>4163</v>
      </c>
      <c r="O144" s="27">
        <f t="shared" si="69"/>
        <v>50000</v>
      </c>
    </row>
    <row r="145" spans="1:15" hidden="1">
      <c r="A145" s="33">
        <v>31200</v>
      </c>
      <c r="B145" s="3" t="s">
        <v>98</v>
      </c>
      <c r="C145" s="24">
        <f t="shared" ref="C145:N145" si="71">C146+C147</f>
        <v>0</v>
      </c>
      <c r="D145" s="24">
        <f t="shared" si="71"/>
        <v>0</v>
      </c>
      <c r="E145" s="24">
        <f t="shared" si="71"/>
        <v>0</v>
      </c>
      <c r="F145" s="24">
        <f t="shared" si="71"/>
        <v>0</v>
      </c>
      <c r="G145" s="24">
        <f t="shared" si="71"/>
        <v>0</v>
      </c>
      <c r="H145" s="24">
        <f t="shared" si="71"/>
        <v>0</v>
      </c>
      <c r="I145" s="24">
        <f t="shared" si="71"/>
        <v>0</v>
      </c>
      <c r="J145" s="24">
        <f t="shared" si="71"/>
        <v>0</v>
      </c>
      <c r="K145" s="24">
        <f t="shared" si="71"/>
        <v>0</v>
      </c>
      <c r="L145" s="24">
        <f t="shared" si="71"/>
        <v>0</v>
      </c>
      <c r="M145" s="24">
        <f t="shared" si="71"/>
        <v>0</v>
      </c>
      <c r="N145" s="24">
        <f t="shared" si="71"/>
        <v>0</v>
      </c>
      <c r="O145" s="27">
        <f t="shared" si="69"/>
        <v>0</v>
      </c>
    </row>
    <row r="146" spans="1:15" hidden="1">
      <c r="A146" s="34">
        <v>31201</v>
      </c>
      <c r="B146" s="4" t="s">
        <v>99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7">
        <f t="shared" si="69"/>
        <v>0</v>
      </c>
    </row>
    <row r="147" spans="1:15" hidden="1">
      <c r="A147" s="34">
        <v>31202</v>
      </c>
      <c r="B147" s="4" t="s">
        <v>100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7">
        <f t="shared" si="69"/>
        <v>0</v>
      </c>
    </row>
    <row r="148" spans="1:15" hidden="1">
      <c r="A148" s="33">
        <v>31300</v>
      </c>
      <c r="B148" s="3" t="s">
        <v>101</v>
      </c>
      <c r="C148" s="24">
        <f t="shared" ref="C148:N148" si="72">C149</f>
        <v>8000</v>
      </c>
      <c r="D148" s="24">
        <f t="shared" si="72"/>
        <v>8000</v>
      </c>
      <c r="E148" s="24">
        <f t="shared" si="72"/>
        <v>8000</v>
      </c>
      <c r="F148" s="24">
        <f t="shared" si="72"/>
        <v>8000</v>
      </c>
      <c r="G148" s="24">
        <f t="shared" si="72"/>
        <v>8000</v>
      </c>
      <c r="H148" s="24">
        <f t="shared" si="72"/>
        <v>8000</v>
      </c>
      <c r="I148" s="24">
        <f t="shared" si="72"/>
        <v>8000</v>
      </c>
      <c r="J148" s="24">
        <f t="shared" si="72"/>
        <v>8000</v>
      </c>
      <c r="K148" s="24">
        <f t="shared" si="72"/>
        <v>8000</v>
      </c>
      <c r="L148" s="24">
        <f t="shared" si="72"/>
        <v>8000</v>
      </c>
      <c r="M148" s="24">
        <f t="shared" si="72"/>
        <v>8000</v>
      </c>
      <c r="N148" s="24">
        <f t="shared" si="72"/>
        <v>8000</v>
      </c>
      <c r="O148" s="27">
        <f t="shared" si="69"/>
        <v>96000</v>
      </c>
    </row>
    <row r="149" spans="1:15" hidden="1">
      <c r="A149" s="34">
        <v>31301</v>
      </c>
      <c r="B149" s="4" t="s">
        <v>102</v>
      </c>
      <c r="C149" s="25">
        <v>8000</v>
      </c>
      <c r="D149" s="25">
        <v>8000</v>
      </c>
      <c r="E149" s="25">
        <v>8000</v>
      </c>
      <c r="F149" s="25">
        <v>8000</v>
      </c>
      <c r="G149" s="25">
        <v>8000</v>
      </c>
      <c r="H149" s="25">
        <v>8000</v>
      </c>
      <c r="I149" s="25">
        <v>8000</v>
      </c>
      <c r="J149" s="25">
        <v>8000</v>
      </c>
      <c r="K149" s="25">
        <v>8000</v>
      </c>
      <c r="L149" s="25">
        <v>8000</v>
      </c>
      <c r="M149" s="25">
        <v>8000</v>
      </c>
      <c r="N149" s="25">
        <v>8000</v>
      </c>
      <c r="O149" s="27">
        <f t="shared" si="69"/>
        <v>96000</v>
      </c>
    </row>
    <row r="150" spans="1:15" hidden="1">
      <c r="A150" s="33">
        <v>31400</v>
      </c>
      <c r="B150" s="3" t="s">
        <v>103</v>
      </c>
      <c r="C150" s="24">
        <f t="shared" ref="C150:N150" si="73">C151</f>
        <v>13500</v>
      </c>
      <c r="D150" s="24">
        <f t="shared" si="73"/>
        <v>13500</v>
      </c>
      <c r="E150" s="24">
        <f t="shared" si="73"/>
        <v>13500</v>
      </c>
      <c r="F150" s="24">
        <f t="shared" si="73"/>
        <v>13500</v>
      </c>
      <c r="G150" s="24">
        <f t="shared" si="73"/>
        <v>13500</v>
      </c>
      <c r="H150" s="24">
        <f t="shared" si="73"/>
        <v>13500</v>
      </c>
      <c r="I150" s="24">
        <f t="shared" si="73"/>
        <v>13500</v>
      </c>
      <c r="J150" s="24">
        <f t="shared" si="73"/>
        <v>13500</v>
      </c>
      <c r="K150" s="24">
        <f t="shared" si="73"/>
        <v>13500</v>
      </c>
      <c r="L150" s="24">
        <f t="shared" si="73"/>
        <v>13500</v>
      </c>
      <c r="M150" s="24">
        <f t="shared" si="73"/>
        <v>13500</v>
      </c>
      <c r="N150" s="24">
        <f t="shared" si="73"/>
        <v>13500</v>
      </c>
      <c r="O150" s="27">
        <f t="shared" si="69"/>
        <v>162000</v>
      </c>
    </row>
    <row r="151" spans="1:15" hidden="1">
      <c r="A151" s="34">
        <v>31401</v>
      </c>
      <c r="B151" s="4" t="s">
        <v>103</v>
      </c>
      <c r="C151" s="25">
        <v>13500</v>
      </c>
      <c r="D151" s="25">
        <v>13500</v>
      </c>
      <c r="E151" s="25">
        <v>13500</v>
      </c>
      <c r="F151" s="25">
        <v>13500</v>
      </c>
      <c r="G151" s="25">
        <v>13500</v>
      </c>
      <c r="H151" s="25">
        <v>13500</v>
      </c>
      <c r="I151" s="25">
        <v>13500</v>
      </c>
      <c r="J151" s="25">
        <v>13500</v>
      </c>
      <c r="K151" s="25">
        <v>13500</v>
      </c>
      <c r="L151" s="25">
        <v>13500</v>
      </c>
      <c r="M151" s="25">
        <v>13500</v>
      </c>
      <c r="N151" s="25">
        <v>13500</v>
      </c>
      <c r="O151" s="27">
        <f t="shared" si="69"/>
        <v>162000</v>
      </c>
    </row>
    <row r="152" spans="1:15" hidden="1">
      <c r="A152" s="33">
        <v>31500</v>
      </c>
      <c r="B152" s="3" t="s">
        <v>104</v>
      </c>
      <c r="C152" s="24">
        <f t="shared" ref="C152:N152" si="74">C153</f>
        <v>0</v>
      </c>
      <c r="D152" s="24">
        <f t="shared" si="74"/>
        <v>0</v>
      </c>
      <c r="E152" s="24">
        <f t="shared" si="74"/>
        <v>0</v>
      </c>
      <c r="F152" s="24">
        <f t="shared" si="74"/>
        <v>0</v>
      </c>
      <c r="G152" s="24">
        <f t="shared" si="74"/>
        <v>0</v>
      </c>
      <c r="H152" s="24">
        <f t="shared" si="74"/>
        <v>0</v>
      </c>
      <c r="I152" s="24">
        <f t="shared" si="74"/>
        <v>0</v>
      </c>
      <c r="J152" s="24">
        <f t="shared" si="74"/>
        <v>0</v>
      </c>
      <c r="K152" s="24">
        <f t="shared" si="74"/>
        <v>0</v>
      </c>
      <c r="L152" s="24">
        <f t="shared" si="74"/>
        <v>0</v>
      </c>
      <c r="M152" s="24">
        <f t="shared" si="74"/>
        <v>0</v>
      </c>
      <c r="N152" s="24">
        <f t="shared" si="74"/>
        <v>0</v>
      </c>
      <c r="O152" s="27">
        <f t="shared" si="69"/>
        <v>0</v>
      </c>
    </row>
    <row r="153" spans="1:15" hidden="1">
      <c r="A153" s="34">
        <v>31501</v>
      </c>
      <c r="B153" s="4" t="s">
        <v>104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7">
        <f t="shared" si="69"/>
        <v>0</v>
      </c>
    </row>
    <row r="154" spans="1:15" hidden="1">
      <c r="A154" s="33">
        <v>31600</v>
      </c>
      <c r="B154" s="3" t="s">
        <v>105</v>
      </c>
      <c r="C154" s="24">
        <f t="shared" ref="C154:N154" si="75">C155+C156</f>
        <v>0</v>
      </c>
      <c r="D154" s="24">
        <f t="shared" si="75"/>
        <v>0</v>
      </c>
      <c r="E154" s="24">
        <f t="shared" si="75"/>
        <v>0</v>
      </c>
      <c r="F154" s="24">
        <f t="shared" si="75"/>
        <v>0</v>
      </c>
      <c r="G154" s="24">
        <f t="shared" si="75"/>
        <v>0</v>
      </c>
      <c r="H154" s="24">
        <f t="shared" si="75"/>
        <v>0</v>
      </c>
      <c r="I154" s="24">
        <f t="shared" si="75"/>
        <v>0</v>
      </c>
      <c r="J154" s="24">
        <f t="shared" si="75"/>
        <v>0</v>
      </c>
      <c r="K154" s="24">
        <f t="shared" si="75"/>
        <v>0</v>
      </c>
      <c r="L154" s="24">
        <f t="shared" si="75"/>
        <v>0</v>
      </c>
      <c r="M154" s="24">
        <f t="shared" si="75"/>
        <v>0</v>
      </c>
      <c r="N154" s="24">
        <f t="shared" si="75"/>
        <v>0</v>
      </c>
      <c r="O154" s="27">
        <f t="shared" si="69"/>
        <v>0</v>
      </c>
    </row>
    <row r="155" spans="1:15" hidden="1">
      <c r="A155" s="34">
        <v>31601</v>
      </c>
      <c r="B155" s="4" t="s">
        <v>106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7">
        <f t="shared" si="69"/>
        <v>0</v>
      </c>
    </row>
    <row r="156" spans="1:15" hidden="1">
      <c r="A156" s="34">
        <v>31602</v>
      </c>
      <c r="B156" s="4" t="s">
        <v>107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7">
        <f t="shared" si="69"/>
        <v>0</v>
      </c>
    </row>
    <row r="157" spans="1:15" hidden="1">
      <c r="A157" s="33">
        <v>31700</v>
      </c>
      <c r="B157" s="3" t="s">
        <v>108</v>
      </c>
      <c r="C157" s="24">
        <f t="shared" ref="C157:N157" si="76">C158</f>
        <v>0</v>
      </c>
      <c r="D157" s="24">
        <f t="shared" si="76"/>
        <v>0</v>
      </c>
      <c r="E157" s="24">
        <f t="shared" si="76"/>
        <v>0</v>
      </c>
      <c r="F157" s="24">
        <f t="shared" si="76"/>
        <v>0</v>
      </c>
      <c r="G157" s="24">
        <f t="shared" si="76"/>
        <v>0</v>
      </c>
      <c r="H157" s="24">
        <f t="shared" si="76"/>
        <v>0</v>
      </c>
      <c r="I157" s="24">
        <f t="shared" si="76"/>
        <v>0</v>
      </c>
      <c r="J157" s="24">
        <f t="shared" si="76"/>
        <v>0</v>
      </c>
      <c r="K157" s="24">
        <f t="shared" si="76"/>
        <v>0</v>
      </c>
      <c r="L157" s="24">
        <f t="shared" si="76"/>
        <v>0</v>
      </c>
      <c r="M157" s="24">
        <f t="shared" si="76"/>
        <v>0</v>
      </c>
      <c r="N157" s="24">
        <f t="shared" si="76"/>
        <v>0</v>
      </c>
      <c r="O157" s="27">
        <f t="shared" si="69"/>
        <v>0</v>
      </c>
    </row>
    <row r="158" spans="1:15" hidden="1">
      <c r="A158" s="34">
        <v>31701</v>
      </c>
      <c r="B158" s="4" t="s">
        <v>108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7">
        <f t="shared" si="69"/>
        <v>0</v>
      </c>
    </row>
    <row r="159" spans="1:15" hidden="1">
      <c r="A159" s="33">
        <v>31800</v>
      </c>
      <c r="B159" s="3" t="s">
        <v>109</v>
      </c>
      <c r="C159" s="24">
        <f t="shared" ref="C159:N159" si="77">C160+C161</f>
        <v>2000</v>
      </c>
      <c r="D159" s="24">
        <f t="shared" si="77"/>
        <v>2000</v>
      </c>
      <c r="E159" s="24">
        <f t="shared" si="77"/>
        <v>2000</v>
      </c>
      <c r="F159" s="24">
        <f t="shared" si="77"/>
        <v>2000</v>
      </c>
      <c r="G159" s="24">
        <f t="shared" si="77"/>
        <v>2000</v>
      </c>
      <c r="H159" s="24">
        <f t="shared" si="77"/>
        <v>2000</v>
      </c>
      <c r="I159" s="24">
        <f t="shared" si="77"/>
        <v>2000</v>
      </c>
      <c r="J159" s="24">
        <f t="shared" si="77"/>
        <v>2000</v>
      </c>
      <c r="K159" s="24">
        <f t="shared" si="77"/>
        <v>2000</v>
      </c>
      <c r="L159" s="24">
        <f t="shared" si="77"/>
        <v>2000</v>
      </c>
      <c r="M159" s="24">
        <f t="shared" si="77"/>
        <v>2000</v>
      </c>
      <c r="N159" s="24">
        <f t="shared" si="77"/>
        <v>2000</v>
      </c>
      <c r="O159" s="27">
        <f t="shared" si="69"/>
        <v>24000</v>
      </c>
    </row>
    <row r="160" spans="1:15" hidden="1">
      <c r="A160" s="34">
        <v>31801</v>
      </c>
      <c r="B160" s="4" t="s">
        <v>109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7">
        <f t="shared" si="69"/>
        <v>0</v>
      </c>
    </row>
    <row r="161" spans="1:16" hidden="1">
      <c r="A161" s="34">
        <v>31802</v>
      </c>
      <c r="B161" s="4" t="s">
        <v>110</v>
      </c>
      <c r="C161" s="25">
        <v>2000</v>
      </c>
      <c r="D161" s="25">
        <v>2000</v>
      </c>
      <c r="E161" s="25">
        <v>2000</v>
      </c>
      <c r="F161" s="25">
        <v>2000</v>
      </c>
      <c r="G161" s="25">
        <v>2000</v>
      </c>
      <c r="H161" s="25">
        <v>2000</v>
      </c>
      <c r="I161" s="25">
        <v>2000</v>
      </c>
      <c r="J161" s="25">
        <v>2000</v>
      </c>
      <c r="K161" s="25">
        <v>2000</v>
      </c>
      <c r="L161" s="25">
        <v>2000</v>
      </c>
      <c r="M161" s="25">
        <v>2000</v>
      </c>
      <c r="N161" s="25">
        <v>2000</v>
      </c>
      <c r="O161" s="27">
        <f t="shared" si="69"/>
        <v>24000</v>
      </c>
    </row>
    <row r="162" spans="1:16" hidden="1">
      <c r="A162" s="33">
        <v>31900</v>
      </c>
      <c r="B162" s="3" t="s">
        <v>111</v>
      </c>
      <c r="C162" s="24">
        <f t="shared" ref="C162:N162" si="78">C163+C164+C165</f>
        <v>0</v>
      </c>
      <c r="D162" s="24">
        <f t="shared" si="78"/>
        <v>0</v>
      </c>
      <c r="E162" s="24">
        <f t="shared" si="78"/>
        <v>0</v>
      </c>
      <c r="F162" s="24">
        <f t="shared" si="78"/>
        <v>0</v>
      </c>
      <c r="G162" s="24">
        <f t="shared" si="78"/>
        <v>0</v>
      </c>
      <c r="H162" s="24">
        <f t="shared" si="78"/>
        <v>0</v>
      </c>
      <c r="I162" s="24">
        <f t="shared" si="78"/>
        <v>0</v>
      </c>
      <c r="J162" s="24">
        <f t="shared" si="78"/>
        <v>0</v>
      </c>
      <c r="K162" s="24">
        <f t="shared" si="78"/>
        <v>0</v>
      </c>
      <c r="L162" s="24">
        <f t="shared" si="78"/>
        <v>0</v>
      </c>
      <c r="M162" s="24">
        <f t="shared" si="78"/>
        <v>0</v>
      </c>
      <c r="N162" s="24">
        <f t="shared" si="78"/>
        <v>0</v>
      </c>
      <c r="O162" s="27">
        <f t="shared" si="69"/>
        <v>0</v>
      </c>
    </row>
    <row r="163" spans="1:16" hidden="1">
      <c r="A163" s="34">
        <v>31901</v>
      </c>
      <c r="B163" s="4" t="s">
        <v>111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7">
        <f t="shared" si="69"/>
        <v>0</v>
      </c>
    </row>
    <row r="164" spans="1:16" hidden="1">
      <c r="A164" s="34">
        <v>31902</v>
      </c>
      <c r="B164" s="4" t="s">
        <v>112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7">
        <f t="shared" si="69"/>
        <v>0</v>
      </c>
    </row>
    <row r="165" spans="1:16" hidden="1">
      <c r="A165" s="34">
        <v>31903</v>
      </c>
      <c r="B165" s="4" t="s">
        <v>113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7">
        <f t="shared" si="69"/>
        <v>0</v>
      </c>
    </row>
    <row r="166" spans="1:16" hidden="1">
      <c r="A166" s="33">
        <v>32000</v>
      </c>
      <c r="B166" s="3" t="s">
        <v>114</v>
      </c>
      <c r="C166" s="24">
        <f t="shared" ref="C166:N166" si="79">C167+C169+C171+C174+C176+C178+C180+C183+C185</f>
        <v>60000</v>
      </c>
      <c r="D166" s="24">
        <f t="shared" si="79"/>
        <v>93067</v>
      </c>
      <c r="E166" s="24">
        <f t="shared" si="79"/>
        <v>73000</v>
      </c>
      <c r="F166" s="24">
        <f t="shared" si="79"/>
        <v>69000</v>
      </c>
      <c r="G166" s="24">
        <f t="shared" si="79"/>
        <v>68120</v>
      </c>
      <c r="H166" s="24">
        <f t="shared" si="79"/>
        <v>54000</v>
      </c>
      <c r="I166" s="24">
        <f t="shared" si="79"/>
        <v>59920</v>
      </c>
      <c r="J166" s="24">
        <f t="shared" si="79"/>
        <v>56000</v>
      </c>
      <c r="K166" s="24">
        <f t="shared" si="79"/>
        <v>54000</v>
      </c>
      <c r="L166" s="24">
        <f t="shared" si="79"/>
        <v>54000</v>
      </c>
      <c r="M166" s="24">
        <f t="shared" si="79"/>
        <v>54000</v>
      </c>
      <c r="N166" s="24">
        <f t="shared" si="79"/>
        <v>54000</v>
      </c>
      <c r="O166" s="27">
        <f t="shared" si="69"/>
        <v>749107</v>
      </c>
      <c r="P166" s="20"/>
    </row>
    <row r="167" spans="1:16" hidden="1">
      <c r="A167" s="33">
        <v>32100</v>
      </c>
      <c r="B167" s="3" t="s">
        <v>115</v>
      </c>
      <c r="C167" s="24">
        <f t="shared" ref="C167:N167" si="80">C168</f>
        <v>0</v>
      </c>
      <c r="D167" s="24">
        <f t="shared" si="80"/>
        <v>0</v>
      </c>
      <c r="E167" s="24">
        <f t="shared" si="80"/>
        <v>0</v>
      </c>
      <c r="F167" s="24">
        <f t="shared" si="80"/>
        <v>0</v>
      </c>
      <c r="G167" s="24">
        <f t="shared" si="80"/>
        <v>0</v>
      </c>
      <c r="H167" s="24">
        <f t="shared" si="80"/>
        <v>0</v>
      </c>
      <c r="I167" s="24">
        <f t="shared" si="80"/>
        <v>0</v>
      </c>
      <c r="J167" s="24">
        <f t="shared" si="80"/>
        <v>0</v>
      </c>
      <c r="K167" s="24">
        <f t="shared" si="80"/>
        <v>0</v>
      </c>
      <c r="L167" s="24">
        <f t="shared" si="80"/>
        <v>0</v>
      </c>
      <c r="M167" s="24">
        <f t="shared" si="80"/>
        <v>0</v>
      </c>
      <c r="N167" s="24">
        <f t="shared" si="80"/>
        <v>0</v>
      </c>
      <c r="O167" s="27">
        <f t="shared" si="69"/>
        <v>0</v>
      </c>
    </row>
    <row r="168" spans="1:16" hidden="1">
      <c r="A168" s="34">
        <v>32101</v>
      </c>
      <c r="B168" s="4" t="s">
        <v>115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7">
        <f t="shared" si="69"/>
        <v>0</v>
      </c>
    </row>
    <row r="169" spans="1:16" hidden="1">
      <c r="A169" s="33">
        <v>32200</v>
      </c>
      <c r="B169" s="3" t="s">
        <v>116</v>
      </c>
      <c r="C169" s="24">
        <f t="shared" ref="C169:N169" si="81">C170</f>
        <v>40000</v>
      </c>
      <c r="D169" s="24">
        <f t="shared" si="81"/>
        <v>40000</v>
      </c>
      <c r="E169" s="24">
        <f t="shared" si="81"/>
        <v>40000</v>
      </c>
      <c r="F169" s="24">
        <f t="shared" si="81"/>
        <v>40000</v>
      </c>
      <c r="G169" s="24">
        <f t="shared" si="81"/>
        <v>40000</v>
      </c>
      <c r="H169" s="24">
        <f t="shared" si="81"/>
        <v>40000</v>
      </c>
      <c r="I169" s="24">
        <f t="shared" si="81"/>
        <v>40000</v>
      </c>
      <c r="J169" s="24">
        <f t="shared" si="81"/>
        <v>40000</v>
      </c>
      <c r="K169" s="24">
        <f t="shared" si="81"/>
        <v>40000</v>
      </c>
      <c r="L169" s="24">
        <f t="shared" si="81"/>
        <v>40000</v>
      </c>
      <c r="M169" s="24">
        <f t="shared" si="81"/>
        <v>40000</v>
      </c>
      <c r="N169" s="24">
        <f t="shared" si="81"/>
        <v>40000</v>
      </c>
      <c r="O169" s="27">
        <f t="shared" si="69"/>
        <v>480000</v>
      </c>
    </row>
    <row r="170" spans="1:16" hidden="1">
      <c r="A170" s="34">
        <v>32201</v>
      </c>
      <c r="B170" s="4" t="s">
        <v>117</v>
      </c>
      <c r="C170" s="25">
        <v>40000</v>
      </c>
      <c r="D170" s="25">
        <v>40000</v>
      </c>
      <c r="E170" s="25">
        <v>40000</v>
      </c>
      <c r="F170" s="25">
        <v>40000</v>
      </c>
      <c r="G170" s="25">
        <v>40000</v>
      </c>
      <c r="H170" s="25">
        <v>40000</v>
      </c>
      <c r="I170" s="25">
        <v>40000</v>
      </c>
      <c r="J170" s="25">
        <v>40000</v>
      </c>
      <c r="K170" s="25">
        <v>40000</v>
      </c>
      <c r="L170" s="25">
        <v>40000</v>
      </c>
      <c r="M170" s="25">
        <v>40000</v>
      </c>
      <c r="N170" s="25">
        <v>40000</v>
      </c>
      <c r="O170" s="27">
        <f t="shared" si="69"/>
        <v>480000</v>
      </c>
    </row>
    <row r="171" spans="1:16" hidden="1">
      <c r="A171" s="33">
        <v>32300</v>
      </c>
      <c r="B171" s="3" t="s">
        <v>118</v>
      </c>
      <c r="C171" s="24">
        <f t="shared" ref="C171:N171" si="82">C172+C173</f>
        <v>0</v>
      </c>
      <c r="D171" s="24">
        <f t="shared" si="82"/>
        <v>0</v>
      </c>
      <c r="E171" s="24">
        <f t="shared" si="82"/>
        <v>0</v>
      </c>
      <c r="F171" s="24">
        <f t="shared" si="82"/>
        <v>0</v>
      </c>
      <c r="G171" s="24">
        <f t="shared" si="82"/>
        <v>0</v>
      </c>
      <c r="H171" s="24">
        <f t="shared" si="82"/>
        <v>0</v>
      </c>
      <c r="I171" s="24">
        <f t="shared" si="82"/>
        <v>0</v>
      </c>
      <c r="J171" s="24">
        <f t="shared" si="82"/>
        <v>0</v>
      </c>
      <c r="K171" s="24">
        <f t="shared" si="82"/>
        <v>0</v>
      </c>
      <c r="L171" s="24">
        <f t="shared" si="82"/>
        <v>0</v>
      </c>
      <c r="M171" s="24">
        <f t="shared" si="82"/>
        <v>0</v>
      </c>
      <c r="N171" s="24">
        <f t="shared" si="82"/>
        <v>0</v>
      </c>
      <c r="O171" s="27">
        <f t="shared" si="69"/>
        <v>0</v>
      </c>
    </row>
    <row r="172" spans="1:16" hidden="1">
      <c r="A172" s="34">
        <v>32301</v>
      </c>
      <c r="B172" s="4" t="s">
        <v>118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7">
        <f t="shared" si="69"/>
        <v>0</v>
      </c>
    </row>
    <row r="173" spans="1:16" hidden="1">
      <c r="A173" s="34">
        <v>32302</v>
      </c>
      <c r="B173" s="4" t="s">
        <v>119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7">
        <f t="shared" si="69"/>
        <v>0</v>
      </c>
    </row>
    <row r="174" spans="1:16" hidden="1">
      <c r="A174" s="33">
        <v>32400</v>
      </c>
      <c r="B174" s="3" t="s">
        <v>120</v>
      </c>
      <c r="C174" s="24">
        <f t="shared" ref="C174:N174" si="83">C175</f>
        <v>0</v>
      </c>
      <c r="D174" s="24">
        <f t="shared" si="83"/>
        <v>0</v>
      </c>
      <c r="E174" s="24">
        <f t="shared" si="83"/>
        <v>0</v>
      </c>
      <c r="F174" s="24">
        <f t="shared" si="83"/>
        <v>0</v>
      </c>
      <c r="G174" s="24">
        <f t="shared" si="83"/>
        <v>0</v>
      </c>
      <c r="H174" s="24">
        <f t="shared" si="83"/>
        <v>0</v>
      </c>
      <c r="I174" s="24">
        <f t="shared" si="83"/>
        <v>0</v>
      </c>
      <c r="J174" s="24">
        <f t="shared" si="83"/>
        <v>0</v>
      </c>
      <c r="K174" s="24">
        <f t="shared" si="83"/>
        <v>0</v>
      </c>
      <c r="L174" s="24">
        <f t="shared" si="83"/>
        <v>0</v>
      </c>
      <c r="M174" s="24">
        <f t="shared" si="83"/>
        <v>0</v>
      </c>
      <c r="N174" s="24">
        <f t="shared" si="83"/>
        <v>0</v>
      </c>
      <c r="O174" s="27">
        <f t="shared" si="69"/>
        <v>0</v>
      </c>
    </row>
    <row r="175" spans="1:16" hidden="1">
      <c r="A175" s="34">
        <v>32401</v>
      </c>
      <c r="B175" s="4" t="s">
        <v>120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7">
        <f t="shared" si="69"/>
        <v>0</v>
      </c>
    </row>
    <row r="176" spans="1:16" hidden="1">
      <c r="A176" s="33">
        <v>32500</v>
      </c>
      <c r="B176" s="3" t="s">
        <v>121</v>
      </c>
      <c r="C176" s="24">
        <f t="shared" ref="C176:N176" si="84">C177</f>
        <v>15000</v>
      </c>
      <c r="D176" s="24">
        <f t="shared" si="84"/>
        <v>33500</v>
      </c>
      <c r="E176" s="24">
        <f t="shared" si="84"/>
        <v>20000</v>
      </c>
      <c r="F176" s="24">
        <f t="shared" si="84"/>
        <v>20000</v>
      </c>
      <c r="G176" s="24">
        <f t="shared" si="84"/>
        <v>23120</v>
      </c>
      <c r="H176" s="24">
        <f t="shared" si="84"/>
        <v>10000</v>
      </c>
      <c r="I176" s="24">
        <f t="shared" si="84"/>
        <v>15920</v>
      </c>
      <c r="J176" s="24">
        <f t="shared" si="84"/>
        <v>10000</v>
      </c>
      <c r="K176" s="24">
        <f t="shared" si="84"/>
        <v>10000</v>
      </c>
      <c r="L176" s="24">
        <f t="shared" si="84"/>
        <v>10000</v>
      </c>
      <c r="M176" s="24">
        <f t="shared" si="84"/>
        <v>10000</v>
      </c>
      <c r="N176" s="24">
        <f t="shared" si="84"/>
        <v>10000</v>
      </c>
      <c r="O176" s="27">
        <f t="shared" si="69"/>
        <v>187540</v>
      </c>
    </row>
    <row r="177" spans="1:16" hidden="1">
      <c r="A177" s="34">
        <v>32501</v>
      </c>
      <c r="B177" s="4" t="s">
        <v>121</v>
      </c>
      <c r="C177" s="25">
        <v>15000</v>
      </c>
      <c r="D177" s="25">
        <v>33500</v>
      </c>
      <c r="E177" s="25">
        <v>20000</v>
      </c>
      <c r="F177" s="25">
        <v>20000</v>
      </c>
      <c r="G177" s="25">
        <v>23120</v>
      </c>
      <c r="H177" s="25">
        <v>10000</v>
      </c>
      <c r="I177" s="25">
        <v>15920</v>
      </c>
      <c r="J177" s="25">
        <v>10000</v>
      </c>
      <c r="K177" s="25">
        <v>10000</v>
      </c>
      <c r="L177" s="25">
        <v>10000</v>
      </c>
      <c r="M177" s="25">
        <v>10000</v>
      </c>
      <c r="N177" s="25">
        <v>10000</v>
      </c>
      <c r="O177" s="27">
        <f t="shared" si="69"/>
        <v>187540</v>
      </c>
    </row>
    <row r="178" spans="1:16" hidden="1">
      <c r="A178" s="33">
        <v>32600</v>
      </c>
      <c r="B178" s="3" t="s">
        <v>122</v>
      </c>
      <c r="C178" s="24">
        <f t="shared" ref="C178:N178" si="85">C179</f>
        <v>0</v>
      </c>
      <c r="D178" s="24">
        <f t="shared" si="85"/>
        <v>0</v>
      </c>
      <c r="E178" s="24">
        <f t="shared" si="85"/>
        <v>0</v>
      </c>
      <c r="F178" s="24">
        <f t="shared" si="85"/>
        <v>0</v>
      </c>
      <c r="G178" s="24">
        <f t="shared" si="85"/>
        <v>0</v>
      </c>
      <c r="H178" s="24">
        <f t="shared" si="85"/>
        <v>0</v>
      </c>
      <c r="I178" s="24">
        <f t="shared" si="85"/>
        <v>0</v>
      </c>
      <c r="J178" s="24">
        <f t="shared" si="85"/>
        <v>0</v>
      </c>
      <c r="K178" s="24">
        <f t="shared" si="85"/>
        <v>0</v>
      </c>
      <c r="L178" s="24">
        <f t="shared" si="85"/>
        <v>0</v>
      </c>
      <c r="M178" s="24">
        <f t="shared" si="85"/>
        <v>0</v>
      </c>
      <c r="N178" s="24">
        <f t="shared" si="85"/>
        <v>0</v>
      </c>
      <c r="O178" s="27">
        <f t="shared" si="69"/>
        <v>0</v>
      </c>
    </row>
    <row r="179" spans="1:16" hidden="1">
      <c r="A179" s="34">
        <v>32601</v>
      </c>
      <c r="B179" s="4" t="s">
        <v>122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7">
        <f t="shared" si="69"/>
        <v>0</v>
      </c>
    </row>
    <row r="180" spans="1:16" hidden="1">
      <c r="A180" s="33">
        <v>32700</v>
      </c>
      <c r="B180" s="3" t="s">
        <v>123</v>
      </c>
      <c r="C180" s="24">
        <f t="shared" ref="C180:N180" si="86">C181+C182</f>
        <v>0</v>
      </c>
      <c r="D180" s="24">
        <f t="shared" si="86"/>
        <v>0</v>
      </c>
      <c r="E180" s="24">
        <f t="shared" si="86"/>
        <v>0</v>
      </c>
      <c r="F180" s="24">
        <f t="shared" si="86"/>
        <v>0</v>
      </c>
      <c r="G180" s="24">
        <f t="shared" si="86"/>
        <v>0</v>
      </c>
      <c r="H180" s="24">
        <f t="shared" si="86"/>
        <v>0</v>
      </c>
      <c r="I180" s="24">
        <f t="shared" si="86"/>
        <v>0</v>
      </c>
      <c r="J180" s="24">
        <f t="shared" si="86"/>
        <v>0</v>
      </c>
      <c r="K180" s="24">
        <f t="shared" si="86"/>
        <v>0</v>
      </c>
      <c r="L180" s="24">
        <f t="shared" si="86"/>
        <v>0</v>
      </c>
      <c r="M180" s="24">
        <f t="shared" si="86"/>
        <v>0</v>
      </c>
      <c r="N180" s="24">
        <f t="shared" si="86"/>
        <v>0</v>
      </c>
      <c r="O180" s="27">
        <f t="shared" si="69"/>
        <v>0</v>
      </c>
    </row>
    <row r="181" spans="1:16" hidden="1">
      <c r="A181" s="34">
        <v>32701</v>
      </c>
      <c r="B181" s="4" t="s">
        <v>123</v>
      </c>
      <c r="C181" s="25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7">
        <f t="shared" si="69"/>
        <v>0</v>
      </c>
    </row>
    <row r="182" spans="1:16" hidden="1">
      <c r="A182" s="34">
        <v>32702</v>
      </c>
      <c r="B182" s="4" t="s">
        <v>124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7">
        <f t="shared" si="69"/>
        <v>0</v>
      </c>
    </row>
    <row r="183" spans="1:16" hidden="1">
      <c r="A183" s="33">
        <v>32800</v>
      </c>
      <c r="B183" s="3" t="s">
        <v>125</v>
      </c>
      <c r="C183" s="24">
        <f t="shared" ref="C183:N183" si="87">C184</f>
        <v>0</v>
      </c>
      <c r="D183" s="24">
        <f t="shared" si="87"/>
        <v>0</v>
      </c>
      <c r="E183" s="24">
        <f t="shared" si="87"/>
        <v>0</v>
      </c>
      <c r="F183" s="24">
        <f t="shared" si="87"/>
        <v>0</v>
      </c>
      <c r="G183" s="24">
        <f t="shared" si="87"/>
        <v>0</v>
      </c>
      <c r="H183" s="24">
        <f t="shared" si="87"/>
        <v>0</v>
      </c>
      <c r="I183" s="24">
        <f t="shared" si="87"/>
        <v>0</v>
      </c>
      <c r="J183" s="24">
        <f t="shared" si="87"/>
        <v>0</v>
      </c>
      <c r="K183" s="24">
        <f t="shared" si="87"/>
        <v>0</v>
      </c>
      <c r="L183" s="24">
        <f t="shared" si="87"/>
        <v>0</v>
      </c>
      <c r="M183" s="24">
        <f t="shared" si="87"/>
        <v>0</v>
      </c>
      <c r="N183" s="24">
        <f t="shared" si="87"/>
        <v>0</v>
      </c>
      <c r="O183" s="27">
        <f t="shared" si="69"/>
        <v>0</v>
      </c>
    </row>
    <row r="184" spans="1:16" hidden="1">
      <c r="A184" s="34">
        <v>32801</v>
      </c>
      <c r="B184" s="4" t="s">
        <v>125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7">
        <f t="shared" si="69"/>
        <v>0</v>
      </c>
    </row>
    <row r="185" spans="1:16" hidden="1">
      <c r="A185" s="33">
        <v>32900</v>
      </c>
      <c r="B185" s="3" t="s">
        <v>126</v>
      </c>
      <c r="C185" s="24">
        <f t="shared" ref="C185:N185" si="88">C186</f>
        <v>5000</v>
      </c>
      <c r="D185" s="24">
        <f t="shared" si="88"/>
        <v>19567</v>
      </c>
      <c r="E185" s="24">
        <f t="shared" si="88"/>
        <v>13000</v>
      </c>
      <c r="F185" s="24">
        <f t="shared" si="88"/>
        <v>9000</v>
      </c>
      <c r="G185" s="24">
        <f t="shared" si="88"/>
        <v>5000</v>
      </c>
      <c r="H185" s="24">
        <f t="shared" si="88"/>
        <v>4000</v>
      </c>
      <c r="I185" s="24">
        <f t="shared" si="88"/>
        <v>4000</v>
      </c>
      <c r="J185" s="24">
        <f t="shared" si="88"/>
        <v>6000</v>
      </c>
      <c r="K185" s="24">
        <f t="shared" si="88"/>
        <v>4000</v>
      </c>
      <c r="L185" s="24">
        <f t="shared" si="88"/>
        <v>4000</v>
      </c>
      <c r="M185" s="24">
        <f t="shared" si="88"/>
        <v>4000</v>
      </c>
      <c r="N185" s="24">
        <f t="shared" si="88"/>
        <v>4000</v>
      </c>
      <c r="O185" s="27">
        <f t="shared" si="69"/>
        <v>81567</v>
      </c>
    </row>
    <row r="186" spans="1:16" hidden="1">
      <c r="A186" s="34">
        <v>32901</v>
      </c>
      <c r="B186" s="4" t="s">
        <v>126</v>
      </c>
      <c r="C186" s="25">
        <v>5000</v>
      </c>
      <c r="D186" s="25">
        <v>19567</v>
      </c>
      <c r="E186" s="25">
        <v>13000</v>
      </c>
      <c r="F186" s="25">
        <v>9000</v>
      </c>
      <c r="G186" s="25">
        <v>5000</v>
      </c>
      <c r="H186" s="25">
        <v>4000</v>
      </c>
      <c r="I186" s="25">
        <v>4000</v>
      </c>
      <c r="J186" s="25">
        <v>6000</v>
      </c>
      <c r="K186" s="25">
        <v>4000</v>
      </c>
      <c r="L186" s="25">
        <v>4000</v>
      </c>
      <c r="M186" s="25">
        <v>4000</v>
      </c>
      <c r="N186" s="25">
        <v>4000</v>
      </c>
      <c r="O186" s="27">
        <f t="shared" si="69"/>
        <v>81567</v>
      </c>
    </row>
    <row r="187" spans="1:16" hidden="1">
      <c r="A187" s="33">
        <v>33000</v>
      </c>
      <c r="B187" s="3" t="s">
        <v>127</v>
      </c>
      <c r="C187" s="24">
        <f t="shared" ref="C187:N187" si="89">C188+C194+C196+C200+C202+C204+C210+C212+C214</f>
        <v>189600</v>
      </c>
      <c r="D187" s="24">
        <f t="shared" si="89"/>
        <v>179500</v>
      </c>
      <c r="E187" s="24">
        <f t="shared" si="89"/>
        <v>175000</v>
      </c>
      <c r="F187" s="24">
        <f t="shared" si="89"/>
        <v>180600</v>
      </c>
      <c r="G187" s="24">
        <f t="shared" si="89"/>
        <v>180490</v>
      </c>
      <c r="H187" s="24">
        <f t="shared" si="89"/>
        <v>184100</v>
      </c>
      <c r="I187" s="24">
        <f t="shared" si="89"/>
        <v>175000</v>
      </c>
      <c r="J187" s="24">
        <f t="shared" si="89"/>
        <v>167000</v>
      </c>
      <c r="K187" s="24">
        <f t="shared" si="89"/>
        <v>175000</v>
      </c>
      <c r="L187" s="24">
        <f t="shared" si="89"/>
        <v>167000</v>
      </c>
      <c r="M187" s="24">
        <f t="shared" si="89"/>
        <v>175000</v>
      </c>
      <c r="N187" s="24">
        <f t="shared" si="89"/>
        <v>167000</v>
      </c>
      <c r="O187" s="27">
        <f t="shared" si="69"/>
        <v>2115290</v>
      </c>
      <c r="P187" s="20"/>
    </row>
    <row r="188" spans="1:16" hidden="1">
      <c r="A188" s="33">
        <v>33100</v>
      </c>
      <c r="B188" s="3" t="s">
        <v>128</v>
      </c>
      <c r="C188" s="24">
        <f t="shared" ref="C188:N188" si="90">C189+C190+C191+C192+C193</f>
        <v>0</v>
      </c>
      <c r="D188" s="24">
        <f t="shared" si="90"/>
        <v>0</v>
      </c>
      <c r="E188" s="24">
        <f t="shared" si="90"/>
        <v>0</v>
      </c>
      <c r="F188" s="24">
        <f t="shared" si="90"/>
        <v>0</v>
      </c>
      <c r="G188" s="24">
        <f t="shared" si="90"/>
        <v>0</v>
      </c>
      <c r="H188" s="24">
        <f t="shared" si="90"/>
        <v>0</v>
      </c>
      <c r="I188" s="24">
        <f t="shared" si="90"/>
        <v>0</v>
      </c>
      <c r="J188" s="24">
        <f t="shared" si="90"/>
        <v>0</v>
      </c>
      <c r="K188" s="24">
        <f t="shared" si="90"/>
        <v>0</v>
      </c>
      <c r="L188" s="24">
        <f t="shared" si="90"/>
        <v>0</v>
      </c>
      <c r="M188" s="24">
        <f t="shared" si="90"/>
        <v>0</v>
      </c>
      <c r="N188" s="24">
        <f t="shared" si="90"/>
        <v>0</v>
      </c>
      <c r="O188" s="27">
        <f t="shared" si="69"/>
        <v>0</v>
      </c>
    </row>
    <row r="189" spans="1:16" hidden="1">
      <c r="A189" s="34">
        <v>33101</v>
      </c>
      <c r="B189" s="4" t="s">
        <v>128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7">
        <f t="shared" si="69"/>
        <v>0</v>
      </c>
    </row>
    <row r="190" spans="1:16" hidden="1">
      <c r="A190" s="34">
        <v>33102</v>
      </c>
      <c r="B190" s="4" t="s">
        <v>129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7">
        <f t="shared" si="69"/>
        <v>0</v>
      </c>
    </row>
    <row r="191" spans="1:16" hidden="1">
      <c r="A191" s="34">
        <v>33103</v>
      </c>
      <c r="B191" s="4" t="s">
        <v>130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7">
        <f t="shared" si="69"/>
        <v>0</v>
      </c>
    </row>
    <row r="192" spans="1:16" hidden="1">
      <c r="A192" s="34">
        <v>33104</v>
      </c>
      <c r="B192" s="4" t="s">
        <v>131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7">
        <f t="shared" si="69"/>
        <v>0</v>
      </c>
    </row>
    <row r="193" spans="1:15" hidden="1">
      <c r="A193" s="34">
        <v>33105</v>
      </c>
      <c r="B193" s="4" t="s">
        <v>132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7">
        <f t="shared" si="69"/>
        <v>0</v>
      </c>
    </row>
    <row r="194" spans="1:15" hidden="1">
      <c r="A194" s="33">
        <v>33200</v>
      </c>
      <c r="B194" s="3" t="s">
        <v>133</v>
      </c>
      <c r="C194" s="24">
        <f t="shared" ref="C194:N194" si="91">C195</f>
        <v>0</v>
      </c>
      <c r="D194" s="24">
        <f t="shared" si="91"/>
        <v>0</v>
      </c>
      <c r="E194" s="24">
        <f t="shared" si="91"/>
        <v>0</v>
      </c>
      <c r="F194" s="24">
        <f t="shared" si="91"/>
        <v>0</v>
      </c>
      <c r="G194" s="24">
        <f t="shared" si="91"/>
        <v>0</v>
      </c>
      <c r="H194" s="24">
        <f t="shared" si="91"/>
        <v>0</v>
      </c>
      <c r="I194" s="24">
        <f t="shared" si="91"/>
        <v>0</v>
      </c>
      <c r="J194" s="24">
        <f t="shared" si="91"/>
        <v>0</v>
      </c>
      <c r="K194" s="24">
        <f t="shared" si="91"/>
        <v>0</v>
      </c>
      <c r="L194" s="24">
        <f t="shared" si="91"/>
        <v>0</v>
      </c>
      <c r="M194" s="24">
        <f t="shared" si="91"/>
        <v>0</v>
      </c>
      <c r="N194" s="24">
        <f t="shared" si="91"/>
        <v>0</v>
      </c>
      <c r="O194" s="27">
        <f t="shared" si="69"/>
        <v>0</v>
      </c>
    </row>
    <row r="195" spans="1:15" hidden="1">
      <c r="A195" s="34">
        <v>33201</v>
      </c>
      <c r="B195" s="4" t="s">
        <v>133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7">
        <f t="shared" si="69"/>
        <v>0</v>
      </c>
    </row>
    <row r="196" spans="1:15" hidden="1">
      <c r="A196" s="33">
        <v>33300</v>
      </c>
      <c r="B196" s="3" t="s">
        <v>134</v>
      </c>
      <c r="C196" s="24">
        <f t="shared" ref="C196:N196" si="92">C197+C198+C199</f>
        <v>0</v>
      </c>
      <c r="D196" s="24">
        <f t="shared" si="92"/>
        <v>0</v>
      </c>
      <c r="E196" s="24">
        <f t="shared" si="92"/>
        <v>0</v>
      </c>
      <c r="F196" s="24">
        <f t="shared" si="92"/>
        <v>0</v>
      </c>
      <c r="G196" s="24">
        <f t="shared" si="92"/>
        <v>0</v>
      </c>
      <c r="H196" s="24">
        <f t="shared" si="92"/>
        <v>0</v>
      </c>
      <c r="I196" s="24">
        <f t="shared" si="92"/>
        <v>0</v>
      </c>
      <c r="J196" s="24">
        <f t="shared" si="92"/>
        <v>0</v>
      </c>
      <c r="K196" s="24">
        <f t="shared" si="92"/>
        <v>0</v>
      </c>
      <c r="L196" s="24">
        <f t="shared" si="92"/>
        <v>0</v>
      </c>
      <c r="M196" s="24">
        <f t="shared" si="92"/>
        <v>0</v>
      </c>
      <c r="N196" s="24">
        <f t="shared" si="92"/>
        <v>0</v>
      </c>
      <c r="O196" s="27">
        <f t="shared" si="69"/>
        <v>0</v>
      </c>
    </row>
    <row r="197" spans="1:15" hidden="1">
      <c r="A197" s="34">
        <v>33301</v>
      </c>
      <c r="B197" s="4" t="s">
        <v>135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7">
        <f t="shared" si="69"/>
        <v>0</v>
      </c>
    </row>
    <row r="198" spans="1:15" hidden="1">
      <c r="A198" s="34">
        <v>33302</v>
      </c>
      <c r="B198" s="4" t="s">
        <v>136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7">
        <f t="shared" si="69"/>
        <v>0</v>
      </c>
    </row>
    <row r="199" spans="1:15" hidden="1">
      <c r="A199" s="34">
        <v>33303</v>
      </c>
      <c r="B199" s="4" t="s">
        <v>137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7">
        <f t="shared" si="69"/>
        <v>0</v>
      </c>
    </row>
    <row r="200" spans="1:15" hidden="1">
      <c r="A200" s="33">
        <v>33400</v>
      </c>
      <c r="B200" s="3" t="s">
        <v>138</v>
      </c>
      <c r="C200" s="24">
        <f t="shared" ref="C200:N200" si="93">C201</f>
        <v>0</v>
      </c>
      <c r="D200" s="24">
        <f t="shared" si="93"/>
        <v>0</v>
      </c>
      <c r="E200" s="24">
        <f t="shared" si="93"/>
        <v>0</v>
      </c>
      <c r="F200" s="24">
        <f t="shared" si="93"/>
        <v>0</v>
      </c>
      <c r="G200" s="24">
        <f t="shared" si="93"/>
        <v>0</v>
      </c>
      <c r="H200" s="24">
        <f t="shared" si="93"/>
        <v>0</v>
      </c>
      <c r="I200" s="24">
        <f t="shared" si="93"/>
        <v>0</v>
      </c>
      <c r="J200" s="24">
        <f t="shared" si="93"/>
        <v>0</v>
      </c>
      <c r="K200" s="24">
        <f t="shared" si="93"/>
        <v>0</v>
      </c>
      <c r="L200" s="24">
        <f t="shared" si="93"/>
        <v>0</v>
      </c>
      <c r="M200" s="24">
        <f t="shared" si="93"/>
        <v>0</v>
      </c>
      <c r="N200" s="24">
        <f t="shared" si="93"/>
        <v>0</v>
      </c>
      <c r="O200" s="27">
        <f t="shared" si="69"/>
        <v>0</v>
      </c>
    </row>
    <row r="201" spans="1:15" hidden="1">
      <c r="A201" s="34">
        <v>33401</v>
      </c>
      <c r="B201" s="4" t="s">
        <v>138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7">
        <f t="shared" si="69"/>
        <v>0</v>
      </c>
    </row>
    <row r="202" spans="1:15" hidden="1">
      <c r="A202" s="33">
        <v>33500</v>
      </c>
      <c r="B202" s="3" t="s">
        <v>139</v>
      </c>
      <c r="C202" s="24">
        <f t="shared" ref="C202:N202" si="94">C203</f>
        <v>0</v>
      </c>
      <c r="D202" s="24">
        <f t="shared" si="94"/>
        <v>0</v>
      </c>
      <c r="E202" s="24">
        <f t="shared" si="94"/>
        <v>0</v>
      </c>
      <c r="F202" s="24">
        <f t="shared" si="94"/>
        <v>0</v>
      </c>
      <c r="G202" s="24">
        <f t="shared" si="94"/>
        <v>0</v>
      </c>
      <c r="H202" s="24">
        <f t="shared" si="94"/>
        <v>0</v>
      </c>
      <c r="I202" s="24">
        <f t="shared" si="94"/>
        <v>0</v>
      </c>
      <c r="J202" s="24">
        <f t="shared" si="94"/>
        <v>0</v>
      </c>
      <c r="K202" s="24">
        <f t="shared" si="94"/>
        <v>0</v>
      </c>
      <c r="L202" s="24">
        <f t="shared" si="94"/>
        <v>0</v>
      </c>
      <c r="M202" s="24">
        <f t="shared" si="94"/>
        <v>0</v>
      </c>
      <c r="N202" s="24">
        <f t="shared" si="94"/>
        <v>0</v>
      </c>
      <c r="O202" s="27">
        <f t="shared" si="69"/>
        <v>0</v>
      </c>
    </row>
    <row r="203" spans="1:15" hidden="1">
      <c r="A203" s="34">
        <v>33501</v>
      </c>
      <c r="B203" s="4" t="s">
        <v>140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7">
        <f t="shared" si="69"/>
        <v>0</v>
      </c>
    </row>
    <row r="204" spans="1:15" hidden="1">
      <c r="A204" s="33">
        <v>33600</v>
      </c>
      <c r="B204" s="3" t="s">
        <v>141</v>
      </c>
      <c r="C204" s="24">
        <f t="shared" ref="C204:N204" si="95">C205+C206+C207+C208+C209</f>
        <v>14000</v>
      </c>
      <c r="D204" s="24">
        <f t="shared" si="95"/>
        <v>22000</v>
      </c>
      <c r="E204" s="24">
        <f t="shared" si="95"/>
        <v>14000</v>
      </c>
      <c r="F204" s="24">
        <f t="shared" si="95"/>
        <v>14000</v>
      </c>
      <c r="G204" s="24">
        <f t="shared" si="95"/>
        <v>19490</v>
      </c>
      <c r="H204" s="24">
        <f t="shared" si="95"/>
        <v>14000</v>
      </c>
      <c r="I204" s="24">
        <f t="shared" si="95"/>
        <v>14000</v>
      </c>
      <c r="J204" s="24">
        <f t="shared" si="95"/>
        <v>14000</v>
      </c>
      <c r="K204" s="24">
        <f t="shared" si="95"/>
        <v>14000</v>
      </c>
      <c r="L204" s="24">
        <f t="shared" si="95"/>
        <v>14000</v>
      </c>
      <c r="M204" s="24">
        <f t="shared" si="95"/>
        <v>14000</v>
      </c>
      <c r="N204" s="24">
        <f t="shared" si="95"/>
        <v>14000</v>
      </c>
      <c r="O204" s="27">
        <f t="shared" si="69"/>
        <v>181490</v>
      </c>
    </row>
    <row r="205" spans="1:15" hidden="1">
      <c r="A205" s="34">
        <v>33601</v>
      </c>
      <c r="B205" s="4" t="s">
        <v>142</v>
      </c>
      <c r="C205" s="25">
        <v>14000</v>
      </c>
      <c r="D205" s="25">
        <v>22000</v>
      </c>
      <c r="E205" s="25">
        <v>14000</v>
      </c>
      <c r="F205" s="25">
        <v>14000</v>
      </c>
      <c r="G205" s="25">
        <v>19490</v>
      </c>
      <c r="H205" s="25">
        <v>14000</v>
      </c>
      <c r="I205" s="25">
        <v>14000</v>
      </c>
      <c r="J205" s="25">
        <v>14000</v>
      </c>
      <c r="K205" s="25">
        <v>14000</v>
      </c>
      <c r="L205" s="25">
        <v>14000</v>
      </c>
      <c r="M205" s="25">
        <v>14000</v>
      </c>
      <c r="N205" s="25">
        <v>14000</v>
      </c>
      <c r="O205" s="27">
        <f t="shared" si="69"/>
        <v>181490</v>
      </c>
    </row>
    <row r="206" spans="1:15" hidden="1">
      <c r="A206" s="34">
        <v>33602</v>
      </c>
      <c r="B206" s="4" t="s">
        <v>143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7">
        <f t="shared" ref="O206:O269" si="96">C206+D206+E206+F206+G206+H206+I206+J206+K206+L206+M206+N206</f>
        <v>0</v>
      </c>
    </row>
    <row r="207" spans="1:15" hidden="1">
      <c r="A207" s="34">
        <v>33603</v>
      </c>
      <c r="B207" s="4" t="s">
        <v>144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7">
        <f t="shared" si="96"/>
        <v>0</v>
      </c>
    </row>
    <row r="208" spans="1:15" hidden="1">
      <c r="A208" s="34">
        <v>33604</v>
      </c>
      <c r="B208" s="4" t="s">
        <v>145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7">
        <f t="shared" si="96"/>
        <v>0</v>
      </c>
    </row>
    <row r="209" spans="1:16" hidden="1">
      <c r="A209" s="34">
        <v>33605</v>
      </c>
      <c r="B209" s="4" t="s">
        <v>146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7">
        <f t="shared" si="96"/>
        <v>0</v>
      </c>
    </row>
    <row r="210" spans="1:16" hidden="1">
      <c r="A210" s="33">
        <v>33700</v>
      </c>
      <c r="B210" s="3" t="s">
        <v>147</v>
      </c>
      <c r="C210" s="24">
        <f t="shared" ref="C210:N210" si="97">C211</f>
        <v>0</v>
      </c>
      <c r="D210" s="24">
        <f t="shared" si="97"/>
        <v>0</v>
      </c>
      <c r="E210" s="24">
        <f t="shared" si="97"/>
        <v>0</v>
      </c>
      <c r="F210" s="24">
        <f t="shared" si="97"/>
        <v>0</v>
      </c>
      <c r="G210" s="24">
        <f t="shared" si="97"/>
        <v>0</v>
      </c>
      <c r="H210" s="24">
        <f t="shared" si="97"/>
        <v>0</v>
      </c>
      <c r="I210" s="24">
        <f t="shared" si="97"/>
        <v>0</v>
      </c>
      <c r="J210" s="24">
        <f t="shared" si="97"/>
        <v>0</v>
      </c>
      <c r="K210" s="24">
        <f t="shared" si="97"/>
        <v>0</v>
      </c>
      <c r="L210" s="24">
        <f t="shared" si="97"/>
        <v>0</v>
      </c>
      <c r="M210" s="24">
        <f t="shared" si="97"/>
        <v>0</v>
      </c>
      <c r="N210" s="24">
        <f t="shared" si="97"/>
        <v>0</v>
      </c>
      <c r="O210" s="27">
        <f t="shared" si="96"/>
        <v>0</v>
      </c>
    </row>
    <row r="211" spans="1:16" hidden="1">
      <c r="A211" s="34">
        <v>33701</v>
      </c>
      <c r="B211" s="4" t="s">
        <v>147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7">
        <f t="shared" si="96"/>
        <v>0</v>
      </c>
    </row>
    <row r="212" spans="1:16" hidden="1">
      <c r="A212" s="33">
        <v>33800</v>
      </c>
      <c r="B212" s="3" t="s">
        <v>148</v>
      </c>
      <c r="C212" s="24">
        <f t="shared" ref="C212:N212" si="98">C213</f>
        <v>3000</v>
      </c>
      <c r="D212" s="24">
        <f t="shared" si="98"/>
        <v>0</v>
      </c>
      <c r="E212" s="24">
        <f t="shared" si="98"/>
        <v>3000</v>
      </c>
      <c r="F212" s="24">
        <f t="shared" si="98"/>
        <v>0</v>
      </c>
      <c r="G212" s="24">
        <f t="shared" si="98"/>
        <v>3000</v>
      </c>
      <c r="H212" s="24">
        <f t="shared" si="98"/>
        <v>0</v>
      </c>
      <c r="I212" s="24">
        <f t="shared" si="98"/>
        <v>3000</v>
      </c>
      <c r="J212" s="24">
        <f t="shared" si="98"/>
        <v>0</v>
      </c>
      <c r="K212" s="24">
        <f t="shared" si="98"/>
        <v>3000</v>
      </c>
      <c r="L212" s="24">
        <f t="shared" si="98"/>
        <v>0</v>
      </c>
      <c r="M212" s="24">
        <f t="shared" si="98"/>
        <v>3000</v>
      </c>
      <c r="N212" s="24">
        <f t="shared" si="98"/>
        <v>0</v>
      </c>
      <c r="O212" s="27">
        <f t="shared" si="96"/>
        <v>18000</v>
      </c>
    </row>
    <row r="213" spans="1:16" hidden="1">
      <c r="A213" s="34">
        <v>33801</v>
      </c>
      <c r="B213" s="4" t="s">
        <v>148</v>
      </c>
      <c r="C213" s="25">
        <v>3000</v>
      </c>
      <c r="D213" s="25">
        <v>0</v>
      </c>
      <c r="E213" s="25">
        <v>3000</v>
      </c>
      <c r="F213" s="25">
        <v>0</v>
      </c>
      <c r="G213" s="25">
        <v>3000</v>
      </c>
      <c r="H213" s="25">
        <v>0</v>
      </c>
      <c r="I213" s="25">
        <v>3000</v>
      </c>
      <c r="J213" s="25">
        <v>0</v>
      </c>
      <c r="K213" s="25">
        <v>3000</v>
      </c>
      <c r="L213" s="25">
        <v>0</v>
      </c>
      <c r="M213" s="25">
        <v>3000</v>
      </c>
      <c r="N213" s="25">
        <v>0</v>
      </c>
      <c r="O213" s="27">
        <f t="shared" si="96"/>
        <v>18000</v>
      </c>
    </row>
    <row r="214" spans="1:16" hidden="1">
      <c r="A214" s="33">
        <v>33900</v>
      </c>
      <c r="B214" s="3" t="s">
        <v>149</v>
      </c>
      <c r="C214" s="24">
        <f t="shared" ref="C214:N214" si="99">C215+C216+C217+C218+C219</f>
        <v>172600</v>
      </c>
      <c r="D214" s="24">
        <f t="shared" si="99"/>
        <v>157500</v>
      </c>
      <c r="E214" s="24">
        <f t="shared" si="99"/>
        <v>158000</v>
      </c>
      <c r="F214" s="24">
        <f t="shared" si="99"/>
        <v>166600</v>
      </c>
      <c r="G214" s="24">
        <f t="shared" si="99"/>
        <v>158000</v>
      </c>
      <c r="H214" s="24">
        <f t="shared" si="99"/>
        <v>170100</v>
      </c>
      <c r="I214" s="24">
        <f t="shared" si="99"/>
        <v>158000</v>
      </c>
      <c r="J214" s="24">
        <f t="shared" si="99"/>
        <v>153000</v>
      </c>
      <c r="K214" s="24">
        <f t="shared" si="99"/>
        <v>158000</v>
      </c>
      <c r="L214" s="24">
        <f t="shared" si="99"/>
        <v>153000</v>
      </c>
      <c r="M214" s="24">
        <f t="shared" si="99"/>
        <v>158000</v>
      </c>
      <c r="N214" s="24">
        <f t="shared" si="99"/>
        <v>153000</v>
      </c>
      <c r="O214" s="27">
        <f t="shared" si="96"/>
        <v>1915800</v>
      </c>
    </row>
    <row r="215" spans="1:16" hidden="1">
      <c r="A215" s="34">
        <v>33901</v>
      </c>
      <c r="B215" s="4" t="s">
        <v>150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7">
        <f t="shared" si="96"/>
        <v>0</v>
      </c>
    </row>
    <row r="216" spans="1:16" hidden="1">
      <c r="A216" s="34">
        <v>33902</v>
      </c>
      <c r="B216" s="4" t="s">
        <v>151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7">
        <f t="shared" si="96"/>
        <v>0</v>
      </c>
    </row>
    <row r="217" spans="1:16" hidden="1">
      <c r="A217" s="34">
        <v>33903</v>
      </c>
      <c r="B217" s="4" t="s">
        <v>152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7">
        <f t="shared" si="96"/>
        <v>0</v>
      </c>
    </row>
    <row r="218" spans="1:16" hidden="1">
      <c r="A218" s="34">
        <v>33904</v>
      </c>
      <c r="B218" s="4" t="s">
        <v>153</v>
      </c>
      <c r="C218" s="25">
        <v>172600</v>
      </c>
      <c r="D218" s="25">
        <v>157500</v>
      </c>
      <c r="E218" s="25">
        <v>158000</v>
      </c>
      <c r="F218" s="25">
        <v>166600</v>
      </c>
      <c r="G218" s="25">
        <v>158000</v>
      </c>
      <c r="H218" s="25">
        <v>170100</v>
      </c>
      <c r="I218" s="25">
        <v>158000</v>
      </c>
      <c r="J218" s="25">
        <v>153000</v>
      </c>
      <c r="K218" s="25">
        <v>158000</v>
      </c>
      <c r="L218" s="25">
        <v>153000</v>
      </c>
      <c r="M218" s="25">
        <v>158000</v>
      </c>
      <c r="N218" s="25">
        <v>153000</v>
      </c>
      <c r="O218" s="27">
        <f t="shared" si="96"/>
        <v>1915800</v>
      </c>
    </row>
    <row r="219" spans="1:16" hidden="1">
      <c r="A219" s="34">
        <v>33905</v>
      </c>
      <c r="B219" s="4" t="s">
        <v>154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7">
        <f t="shared" si="96"/>
        <v>0</v>
      </c>
    </row>
    <row r="220" spans="1:16" hidden="1">
      <c r="A220" s="33">
        <v>34000</v>
      </c>
      <c r="B220" s="3" t="s">
        <v>155</v>
      </c>
      <c r="C220" s="24">
        <f t="shared" ref="C220:N220" si="100">C221+C225+C227+C229+C231+C233+C235+C237+C239</f>
        <v>32000</v>
      </c>
      <c r="D220" s="24">
        <f t="shared" si="100"/>
        <v>2000</v>
      </c>
      <c r="E220" s="24">
        <f t="shared" si="100"/>
        <v>2000</v>
      </c>
      <c r="F220" s="24">
        <f t="shared" si="100"/>
        <v>2000</v>
      </c>
      <c r="G220" s="24">
        <f t="shared" si="100"/>
        <v>2000</v>
      </c>
      <c r="H220" s="24">
        <f t="shared" si="100"/>
        <v>2000</v>
      </c>
      <c r="I220" s="24">
        <f t="shared" si="100"/>
        <v>32000</v>
      </c>
      <c r="J220" s="24">
        <f t="shared" si="100"/>
        <v>2000</v>
      </c>
      <c r="K220" s="24">
        <f t="shared" si="100"/>
        <v>2000</v>
      </c>
      <c r="L220" s="24">
        <f t="shared" si="100"/>
        <v>2000</v>
      </c>
      <c r="M220" s="24">
        <f t="shared" si="100"/>
        <v>2000</v>
      </c>
      <c r="N220" s="24">
        <f t="shared" si="100"/>
        <v>2000</v>
      </c>
      <c r="O220" s="27">
        <f t="shared" si="96"/>
        <v>84000</v>
      </c>
      <c r="P220" s="20"/>
    </row>
    <row r="221" spans="1:16" hidden="1">
      <c r="A221" s="33">
        <v>34100</v>
      </c>
      <c r="B221" s="3" t="s">
        <v>156</v>
      </c>
      <c r="C221" s="24">
        <f t="shared" ref="C221:N221" si="101">C222+C223+C224</f>
        <v>2000</v>
      </c>
      <c r="D221" s="24">
        <f t="shared" si="101"/>
        <v>2000</v>
      </c>
      <c r="E221" s="24">
        <f t="shared" si="101"/>
        <v>2000</v>
      </c>
      <c r="F221" s="24">
        <f t="shared" si="101"/>
        <v>2000</v>
      </c>
      <c r="G221" s="24">
        <f t="shared" si="101"/>
        <v>2000</v>
      </c>
      <c r="H221" s="24">
        <f t="shared" si="101"/>
        <v>2000</v>
      </c>
      <c r="I221" s="24">
        <f t="shared" si="101"/>
        <v>2000</v>
      </c>
      <c r="J221" s="24">
        <f t="shared" si="101"/>
        <v>2000</v>
      </c>
      <c r="K221" s="24">
        <f t="shared" si="101"/>
        <v>2000</v>
      </c>
      <c r="L221" s="24">
        <f t="shared" si="101"/>
        <v>2000</v>
      </c>
      <c r="M221" s="24">
        <f t="shared" si="101"/>
        <v>2000</v>
      </c>
      <c r="N221" s="24">
        <f t="shared" si="101"/>
        <v>2000</v>
      </c>
      <c r="O221" s="27">
        <f t="shared" si="96"/>
        <v>24000</v>
      </c>
    </row>
    <row r="222" spans="1:16" hidden="1">
      <c r="A222" s="34">
        <v>34101</v>
      </c>
      <c r="B222" s="4" t="s">
        <v>157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7">
        <f t="shared" si="96"/>
        <v>0</v>
      </c>
    </row>
    <row r="223" spans="1:16" hidden="1">
      <c r="A223" s="34">
        <v>34102</v>
      </c>
      <c r="B223" s="4" t="s">
        <v>158</v>
      </c>
      <c r="C223" s="25">
        <v>2000</v>
      </c>
      <c r="D223" s="25">
        <v>2000</v>
      </c>
      <c r="E223" s="25">
        <v>2000</v>
      </c>
      <c r="F223" s="25">
        <v>2000</v>
      </c>
      <c r="G223" s="25">
        <v>2000</v>
      </c>
      <c r="H223" s="25">
        <v>2000</v>
      </c>
      <c r="I223" s="25">
        <v>2000</v>
      </c>
      <c r="J223" s="25">
        <v>2000</v>
      </c>
      <c r="K223" s="25">
        <v>2000</v>
      </c>
      <c r="L223" s="25">
        <v>2000</v>
      </c>
      <c r="M223" s="25">
        <v>2000</v>
      </c>
      <c r="N223" s="25">
        <v>2000</v>
      </c>
      <c r="O223" s="27">
        <f t="shared" si="96"/>
        <v>24000</v>
      </c>
    </row>
    <row r="224" spans="1:16" hidden="1">
      <c r="A224" s="34">
        <v>34103</v>
      </c>
      <c r="B224" s="4" t="s">
        <v>159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7">
        <f t="shared" si="96"/>
        <v>0</v>
      </c>
    </row>
    <row r="225" spans="1:15" hidden="1">
      <c r="A225" s="33">
        <v>34200</v>
      </c>
      <c r="B225" s="3" t="s">
        <v>160</v>
      </c>
      <c r="C225" s="24">
        <f t="shared" ref="C225:N225" si="102">C226</f>
        <v>0</v>
      </c>
      <c r="D225" s="24">
        <f t="shared" si="102"/>
        <v>0</v>
      </c>
      <c r="E225" s="24">
        <f t="shared" si="102"/>
        <v>0</v>
      </c>
      <c r="F225" s="24">
        <f t="shared" si="102"/>
        <v>0</v>
      </c>
      <c r="G225" s="24">
        <f t="shared" si="102"/>
        <v>0</v>
      </c>
      <c r="H225" s="24">
        <f t="shared" si="102"/>
        <v>0</v>
      </c>
      <c r="I225" s="24">
        <f t="shared" si="102"/>
        <v>0</v>
      </c>
      <c r="J225" s="24">
        <f t="shared" si="102"/>
        <v>0</v>
      </c>
      <c r="K225" s="24">
        <f t="shared" si="102"/>
        <v>0</v>
      </c>
      <c r="L225" s="24">
        <f t="shared" si="102"/>
        <v>0</v>
      </c>
      <c r="M225" s="24">
        <f t="shared" si="102"/>
        <v>0</v>
      </c>
      <c r="N225" s="24">
        <f t="shared" si="102"/>
        <v>0</v>
      </c>
      <c r="O225" s="27">
        <f t="shared" si="96"/>
        <v>0</v>
      </c>
    </row>
    <row r="226" spans="1:15" hidden="1">
      <c r="A226" s="34">
        <v>34201</v>
      </c>
      <c r="B226" s="4" t="s">
        <v>160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7">
        <f t="shared" si="96"/>
        <v>0</v>
      </c>
    </row>
    <row r="227" spans="1:15" hidden="1">
      <c r="A227" s="33">
        <v>34300</v>
      </c>
      <c r="B227" s="3" t="s">
        <v>161</v>
      </c>
      <c r="C227" s="24">
        <f t="shared" ref="C227:N227" si="103">C228</f>
        <v>0</v>
      </c>
      <c r="D227" s="24">
        <f t="shared" si="103"/>
        <v>0</v>
      </c>
      <c r="E227" s="24">
        <f t="shared" si="103"/>
        <v>0</v>
      </c>
      <c r="F227" s="24">
        <f t="shared" si="103"/>
        <v>0</v>
      </c>
      <c r="G227" s="24">
        <f t="shared" si="103"/>
        <v>0</v>
      </c>
      <c r="H227" s="24">
        <f t="shared" si="103"/>
        <v>0</v>
      </c>
      <c r="I227" s="24">
        <f t="shared" si="103"/>
        <v>0</v>
      </c>
      <c r="J227" s="24">
        <f t="shared" si="103"/>
        <v>0</v>
      </c>
      <c r="K227" s="24">
        <f t="shared" si="103"/>
        <v>0</v>
      </c>
      <c r="L227" s="24">
        <f t="shared" si="103"/>
        <v>0</v>
      </c>
      <c r="M227" s="24">
        <f t="shared" si="103"/>
        <v>0</v>
      </c>
      <c r="N227" s="24">
        <f t="shared" si="103"/>
        <v>0</v>
      </c>
      <c r="O227" s="27">
        <f t="shared" si="96"/>
        <v>0</v>
      </c>
    </row>
    <row r="228" spans="1:15" hidden="1">
      <c r="A228" s="34">
        <v>34301</v>
      </c>
      <c r="B228" s="4" t="s">
        <v>161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7">
        <f t="shared" si="96"/>
        <v>0</v>
      </c>
    </row>
    <row r="229" spans="1:15" hidden="1">
      <c r="A229" s="33">
        <v>34400</v>
      </c>
      <c r="B229" s="3" t="s">
        <v>162</v>
      </c>
      <c r="C229" s="24">
        <f t="shared" ref="C229:N229" si="104">C230</f>
        <v>0</v>
      </c>
      <c r="D229" s="24">
        <f t="shared" si="104"/>
        <v>0</v>
      </c>
      <c r="E229" s="24">
        <f t="shared" si="104"/>
        <v>0</v>
      </c>
      <c r="F229" s="24">
        <f t="shared" si="104"/>
        <v>0</v>
      </c>
      <c r="G229" s="24">
        <f t="shared" si="104"/>
        <v>0</v>
      </c>
      <c r="H229" s="24">
        <f t="shared" si="104"/>
        <v>0</v>
      </c>
      <c r="I229" s="24">
        <f t="shared" si="104"/>
        <v>0</v>
      </c>
      <c r="J229" s="24">
        <f t="shared" si="104"/>
        <v>0</v>
      </c>
      <c r="K229" s="24">
        <f t="shared" si="104"/>
        <v>0</v>
      </c>
      <c r="L229" s="24">
        <f t="shared" si="104"/>
        <v>0</v>
      </c>
      <c r="M229" s="24">
        <f t="shared" si="104"/>
        <v>0</v>
      </c>
      <c r="N229" s="24">
        <f t="shared" si="104"/>
        <v>0</v>
      </c>
      <c r="O229" s="27">
        <f t="shared" si="96"/>
        <v>0</v>
      </c>
    </row>
    <row r="230" spans="1:15" hidden="1">
      <c r="A230" s="34">
        <v>34401</v>
      </c>
      <c r="B230" s="4" t="s">
        <v>162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7">
        <f t="shared" si="96"/>
        <v>0</v>
      </c>
    </row>
    <row r="231" spans="1:15" hidden="1">
      <c r="A231" s="33">
        <v>34500</v>
      </c>
      <c r="B231" s="3" t="s">
        <v>163</v>
      </c>
      <c r="C231" s="24">
        <f t="shared" ref="C231:N231" si="105">C232</f>
        <v>30000</v>
      </c>
      <c r="D231" s="24">
        <f t="shared" si="105"/>
        <v>0</v>
      </c>
      <c r="E231" s="24">
        <f t="shared" si="105"/>
        <v>0</v>
      </c>
      <c r="F231" s="24">
        <f t="shared" si="105"/>
        <v>0</v>
      </c>
      <c r="G231" s="24">
        <f t="shared" si="105"/>
        <v>0</v>
      </c>
      <c r="H231" s="24">
        <f t="shared" si="105"/>
        <v>0</v>
      </c>
      <c r="I231" s="24">
        <f t="shared" si="105"/>
        <v>30000</v>
      </c>
      <c r="J231" s="24">
        <f t="shared" si="105"/>
        <v>0</v>
      </c>
      <c r="K231" s="24">
        <f t="shared" si="105"/>
        <v>0</v>
      </c>
      <c r="L231" s="24">
        <f t="shared" si="105"/>
        <v>0</v>
      </c>
      <c r="M231" s="24">
        <f t="shared" si="105"/>
        <v>0</v>
      </c>
      <c r="N231" s="24">
        <f t="shared" si="105"/>
        <v>0</v>
      </c>
      <c r="O231" s="27">
        <f t="shared" si="96"/>
        <v>60000</v>
      </c>
    </row>
    <row r="232" spans="1:15" hidden="1">
      <c r="A232" s="34">
        <v>34501</v>
      </c>
      <c r="B232" s="4" t="s">
        <v>164</v>
      </c>
      <c r="C232" s="25">
        <v>30000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30000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7">
        <f t="shared" si="96"/>
        <v>60000</v>
      </c>
    </row>
    <row r="233" spans="1:15" hidden="1">
      <c r="A233" s="33">
        <v>34600</v>
      </c>
      <c r="B233" s="3" t="s">
        <v>165</v>
      </c>
      <c r="C233" s="24">
        <f t="shared" ref="C233:N233" si="106">C234</f>
        <v>0</v>
      </c>
      <c r="D233" s="24">
        <f t="shared" si="106"/>
        <v>0</v>
      </c>
      <c r="E233" s="24">
        <f t="shared" si="106"/>
        <v>0</v>
      </c>
      <c r="F233" s="24">
        <f t="shared" si="106"/>
        <v>0</v>
      </c>
      <c r="G233" s="24">
        <f t="shared" si="106"/>
        <v>0</v>
      </c>
      <c r="H233" s="24">
        <f t="shared" si="106"/>
        <v>0</v>
      </c>
      <c r="I233" s="24">
        <f t="shared" si="106"/>
        <v>0</v>
      </c>
      <c r="J233" s="24">
        <f t="shared" si="106"/>
        <v>0</v>
      </c>
      <c r="K233" s="24">
        <f t="shared" si="106"/>
        <v>0</v>
      </c>
      <c r="L233" s="24">
        <f t="shared" si="106"/>
        <v>0</v>
      </c>
      <c r="M233" s="24">
        <f t="shared" si="106"/>
        <v>0</v>
      </c>
      <c r="N233" s="24">
        <f t="shared" si="106"/>
        <v>0</v>
      </c>
      <c r="O233" s="27">
        <f t="shared" si="96"/>
        <v>0</v>
      </c>
    </row>
    <row r="234" spans="1:15" hidden="1">
      <c r="A234" s="34">
        <v>34601</v>
      </c>
      <c r="B234" s="4" t="s">
        <v>165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7">
        <f t="shared" si="96"/>
        <v>0</v>
      </c>
    </row>
    <row r="235" spans="1:15" hidden="1">
      <c r="A235" s="33">
        <v>34700</v>
      </c>
      <c r="B235" s="3" t="s">
        <v>166</v>
      </c>
      <c r="C235" s="24">
        <f t="shared" ref="C235:N235" si="107">C236</f>
        <v>0</v>
      </c>
      <c r="D235" s="24">
        <f t="shared" si="107"/>
        <v>0</v>
      </c>
      <c r="E235" s="24">
        <f t="shared" si="107"/>
        <v>0</v>
      </c>
      <c r="F235" s="24">
        <f t="shared" si="107"/>
        <v>0</v>
      </c>
      <c r="G235" s="24">
        <f t="shared" si="107"/>
        <v>0</v>
      </c>
      <c r="H235" s="24">
        <f t="shared" si="107"/>
        <v>0</v>
      </c>
      <c r="I235" s="24">
        <f t="shared" si="107"/>
        <v>0</v>
      </c>
      <c r="J235" s="24">
        <f t="shared" si="107"/>
        <v>0</v>
      </c>
      <c r="K235" s="24">
        <f t="shared" si="107"/>
        <v>0</v>
      </c>
      <c r="L235" s="24">
        <f t="shared" si="107"/>
        <v>0</v>
      </c>
      <c r="M235" s="24">
        <f t="shared" si="107"/>
        <v>0</v>
      </c>
      <c r="N235" s="24">
        <f t="shared" si="107"/>
        <v>0</v>
      </c>
      <c r="O235" s="27">
        <f t="shared" si="96"/>
        <v>0</v>
      </c>
    </row>
    <row r="236" spans="1:15" hidden="1">
      <c r="A236" s="34">
        <v>34701</v>
      </c>
      <c r="B236" s="4" t="s">
        <v>166</v>
      </c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7">
        <f t="shared" si="96"/>
        <v>0</v>
      </c>
    </row>
    <row r="237" spans="1:15" hidden="1">
      <c r="A237" s="33">
        <v>34800</v>
      </c>
      <c r="B237" s="3" t="s">
        <v>167</v>
      </c>
      <c r="C237" s="24">
        <f t="shared" ref="C237:N237" si="108">C238</f>
        <v>0</v>
      </c>
      <c r="D237" s="24">
        <f t="shared" si="108"/>
        <v>0</v>
      </c>
      <c r="E237" s="24">
        <f t="shared" si="108"/>
        <v>0</v>
      </c>
      <c r="F237" s="24">
        <f t="shared" si="108"/>
        <v>0</v>
      </c>
      <c r="G237" s="24">
        <f t="shared" si="108"/>
        <v>0</v>
      </c>
      <c r="H237" s="24">
        <f t="shared" si="108"/>
        <v>0</v>
      </c>
      <c r="I237" s="24">
        <f t="shared" si="108"/>
        <v>0</v>
      </c>
      <c r="J237" s="24">
        <f t="shared" si="108"/>
        <v>0</v>
      </c>
      <c r="K237" s="24">
        <f t="shared" si="108"/>
        <v>0</v>
      </c>
      <c r="L237" s="24">
        <f t="shared" si="108"/>
        <v>0</v>
      </c>
      <c r="M237" s="24">
        <f t="shared" si="108"/>
        <v>0</v>
      </c>
      <c r="N237" s="24">
        <f t="shared" si="108"/>
        <v>0</v>
      </c>
      <c r="O237" s="27">
        <f t="shared" si="96"/>
        <v>0</v>
      </c>
    </row>
    <row r="238" spans="1:15" hidden="1">
      <c r="A238" s="34">
        <v>34801</v>
      </c>
      <c r="B238" s="4" t="s">
        <v>167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7">
        <f t="shared" si="96"/>
        <v>0</v>
      </c>
    </row>
    <row r="239" spans="1:15" hidden="1">
      <c r="A239" s="33">
        <v>34900</v>
      </c>
      <c r="B239" s="3" t="s">
        <v>168</v>
      </c>
      <c r="C239" s="24">
        <f t="shared" ref="C239:N239" si="109">C240+C241</f>
        <v>0</v>
      </c>
      <c r="D239" s="24">
        <f t="shared" si="109"/>
        <v>0</v>
      </c>
      <c r="E239" s="24">
        <f t="shared" si="109"/>
        <v>0</v>
      </c>
      <c r="F239" s="24">
        <f t="shared" si="109"/>
        <v>0</v>
      </c>
      <c r="G239" s="24">
        <f t="shared" si="109"/>
        <v>0</v>
      </c>
      <c r="H239" s="24">
        <f t="shared" si="109"/>
        <v>0</v>
      </c>
      <c r="I239" s="24">
        <f t="shared" si="109"/>
        <v>0</v>
      </c>
      <c r="J239" s="24">
        <f t="shared" si="109"/>
        <v>0</v>
      </c>
      <c r="K239" s="24">
        <f t="shared" si="109"/>
        <v>0</v>
      </c>
      <c r="L239" s="24">
        <f t="shared" si="109"/>
        <v>0</v>
      </c>
      <c r="M239" s="24">
        <f t="shared" si="109"/>
        <v>0</v>
      </c>
      <c r="N239" s="24">
        <f t="shared" si="109"/>
        <v>0</v>
      </c>
      <c r="O239" s="27">
        <f t="shared" si="96"/>
        <v>0</v>
      </c>
    </row>
    <row r="240" spans="1:15" hidden="1">
      <c r="A240" s="34">
        <v>34901</v>
      </c>
      <c r="B240" s="4" t="s">
        <v>168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7">
        <f t="shared" si="96"/>
        <v>0</v>
      </c>
    </row>
    <row r="241" spans="1:16" hidden="1">
      <c r="A241" s="34">
        <v>34902</v>
      </c>
      <c r="B241" s="4" t="s">
        <v>169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7">
        <f t="shared" si="96"/>
        <v>0</v>
      </c>
    </row>
    <row r="242" spans="1:16" hidden="1">
      <c r="A242" s="33">
        <v>35000</v>
      </c>
      <c r="B242" s="3" t="s">
        <v>170</v>
      </c>
      <c r="C242" s="24">
        <f t="shared" ref="C242:N242" si="110">C243+C246+C248+C250+C252+C255+C257+C260+C262</f>
        <v>78700</v>
      </c>
      <c r="D242" s="24">
        <f t="shared" si="110"/>
        <v>78700</v>
      </c>
      <c r="E242" s="24">
        <f t="shared" si="110"/>
        <v>78700</v>
      </c>
      <c r="F242" s="24">
        <f t="shared" si="110"/>
        <v>78700</v>
      </c>
      <c r="G242" s="24">
        <f t="shared" si="110"/>
        <v>78700</v>
      </c>
      <c r="H242" s="24">
        <f t="shared" si="110"/>
        <v>78700</v>
      </c>
      <c r="I242" s="24">
        <f t="shared" si="110"/>
        <v>78700</v>
      </c>
      <c r="J242" s="24">
        <f t="shared" si="110"/>
        <v>78700</v>
      </c>
      <c r="K242" s="24">
        <f t="shared" si="110"/>
        <v>78700</v>
      </c>
      <c r="L242" s="24">
        <f t="shared" si="110"/>
        <v>78700</v>
      </c>
      <c r="M242" s="24">
        <f t="shared" si="110"/>
        <v>78700</v>
      </c>
      <c r="N242" s="24">
        <f t="shared" si="110"/>
        <v>78700</v>
      </c>
      <c r="O242" s="27">
        <f t="shared" si="96"/>
        <v>944400</v>
      </c>
      <c r="P242" s="20"/>
    </row>
    <row r="243" spans="1:16" hidden="1">
      <c r="A243" s="33">
        <v>35100</v>
      </c>
      <c r="B243" s="3" t="s">
        <v>171</v>
      </c>
      <c r="C243" s="24">
        <f t="shared" ref="C243:N243" si="111">C244+C245</f>
        <v>46000</v>
      </c>
      <c r="D243" s="24">
        <f t="shared" si="111"/>
        <v>46000</v>
      </c>
      <c r="E243" s="24">
        <f t="shared" si="111"/>
        <v>46000</v>
      </c>
      <c r="F243" s="24">
        <f t="shared" si="111"/>
        <v>46000</v>
      </c>
      <c r="G243" s="24">
        <f t="shared" si="111"/>
        <v>46000</v>
      </c>
      <c r="H243" s="24">
        <f t="shared" si="111"/>
        <v>46000</v>
      </c>
      <c r="I243" s="24">
        <f t="shared" si="111"/>
        <v>46000</v>
      </c>
      <c r="J243" s="24">
        <f t="shared" si="111"/>
        <v>46000</v>
      </c>
      <c r="K243" s="24">
        <f t="shared" si="111"/>
        <v>46000</v>
      </c>
      <c r="L243" s="24">
        <f t="shared" si="111"/>
        <v>46000</v>
      </c>
      <c r="M243" s="24">
        <f t="shared" si="111"/>
        <v>46000</v>
      </c>
      <c r="N243" s="24">
        <f t="shared" si="111"/>
        <v>46000</v>
      </c>
      <c r="O243" s="27">
        <f t="shared" si="96"/>
        <v>552000</v>
      </c>
    </row>
    <row r="244" spans="1:16" hidden="1">
      <c r="A244" s="34">
        <v>35101</v>
      </c>
      <c r="B244" s="4" t="s">
        <v>171</v>
      </c>
      <c r="C244" s="25">
        <v>46000</v>
      </c>
      <c r="D244" s="25">
        <v>46000</v>
      </c>
      <c r="E244" s="25">
        <v>46000</v>
      </c>
      <c r="F244" s="25">
        <v>46000</v>
      </c>
      <c r="G244" s="25">
        <v>46000</v>
      </c>
      <c r="H244" s="25">
        <v>46000</v>
      </c>
      <c r="I244" s="25">
        <v>46000</v>
      </c>
      <c r="J244" s="25">
        <v>46000</v>
      </c>
      <c r="K244" s="25">
        <v>46000</v>
      </c>
      <c r="L244" s="25">
        <v>46000</v>
      </c>
      <c r="M244" s="25">
        <v>46000</v>
      </c>
      <c r="N244" s="25">
        <v>46000</v>
      </c>
      <c r="O244" s="27">
        <f t="shared" si="96"/>
        <v>552000</v>
      </c>
    </row>
    <row r="245" spans="1:16" hidden="1">
      <c r="A245" s="34">
        <v>35102</v>
      </c>
      <c r="B245" s="4" t="s">
        <v>172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7">
        <f t="shared" si="96"/>
        <v>0</v>
      </c>
    </row>
    <row r="246" spans="1:16" ht="24.75" hidden="1">
      <c r="A246" s="33">
        <v>35200</v>
      </c>
      <c r="B246" s="3" t="s">
        <v>173</v>
      </c>
      <c r="C246" s="24">
        <f t="shared" ref="C246:N246" si="112">C247</f>
        <v>2500</v>
      </c>
      <c r="D246" s="24">
        <f t="shared" si="112"/>
        <v>2500</v>
      </c>
      <c r="E246" s="24">
        <f t="shared" si="112"/>
        <v>2500</v>
      </c>
      <c r="F246" s="24">
        <f t="shared" si="112"/>
        <v>2500</v>
      </c>
      <c r="G246" s="24">
        <f t="shared" si="112"/>
        <v>2500</v>
      </c>
      <c r="H246" s="24">
        <f t="shared" si="112"/>
        <v>2500</v>
      </c>
      <c r="I246" s="24">
        <f t="shared" si="112"/>
        <v>2500</v>
      </c>
      <c r="J246" s="24">
        <f t="shared" si="112"/>
        <v>2500</v>
      </c>
      <c r="K246" s="24">
        <f t="shared" si="112"/>
        <v>2500</v>
      </c>
      <c r="L246" s="24">
        <f t="shared" si="112"/>
        <v>2500</v>
      </c>
      <c r="M246" s="24">
        <f t="shared" si="112"/>
        <v>2500</v>
      </c>
      <c r="N246" s="24">
        <f t="shared" si="112"/>
        <v>2500</v>
      </c>
      <c r="O246" s="27">
        <f t="shared" si="96"/>
        <v>30000</v>
      </c>
    </row>
    <row r="247" spans="1:16" ht="24.75" hidden="1">
      <c r="A247" s="34">
        <v>35201</v>
      </c>
      <c r="B247" s="4" t="s">
        <v>173</v>
      </c>
      <c r="C247" s="25">
        <v>2500</v>
      </c>
      <c r="D247" s="25">
        <v>2500</v>
      </c>
      <c r="E247" s="25">
        <v>2500</v>
      </c>
      <c r="F247" s="25">
        <v>2500</v>
      </c>
      <c r="G247" s="25">
        <v>2500</v>
      </c>
      <c r="H247" s="25">
        <v>2500</v>
      </c>
      <c r="I247" s="25">
        <v>2500</v>
      </c>
      <c r="J247" s="25">
        <v>2500</v>
      </c>
      <c r="K247" s="25">
        <v>2500</v>
      </c>
      <c r="L247" s="25">
        <v>2500</v>
      </c>
      <c r="M247" s="25">
        <v>2500</v>
      </c>
      <c r="N247" s="25">
        <v>2500</v>
      </c>
      <c r="O247" s="27">
        <f t="shared" si="96"/>
        <v>30000</v>
      </c>
    </row>
    <row r="248" spans="1:16" ht="24.75" hidden="1">
      <c r="A248" s="33">
        <v>35300</v>
      </c>
      <c r="B248" s="3" t="s">
        <v>174</v>
      </c>
      <c r="C248" s="24">
        <f t="shared" ref="C248:N248" si="113">C249</f>
        <v>0</v>
      </c>
      <c r="D248" s="24">
        <f t="shared" si="113"/>
        <v>0</v>
      </c>
      <c r="E248" s="24">
        <f t="shared" si="113"/>
        <v>0</v>
      </c>
      <c r="F248" s="24">
        <f t="shared" si="113"/>
        <v>0</v>
      </c>
      <c r="G248" s="24">
        <f t="shared" si="113"/>
        <v>0</v>
      </c>
      <c r="H248" s="24">
        <f t="shared" si="113"/>
        <v>0</v>
      </c>
      <c r="I248" s="24">
        <f t="shared" si="113"/>
        <v>0</v>
      </c>
      <c r="J248" s="24">
        <f t="shared" si="113"/>
        <v>0</v>
      </c>
      <c r="K248" s="24">
        <f t="shared" si="113"/>
        <v>0</v>
      </c>
      <c r="L248" s="24">
        <f t="shared" si="113"/>
        <v>0</v>
      </c>
      <c r="M248" s="24">
        <f t="shared" si="113"/>
        <v>0</v>
      </c>
      <c r="N248" s="24">
        <f t="shared" si="113"/>
        <v>0</v>
      </c>
      <c r="O248" s="27">
        <f t="shared" si="96"/>
        <v>0</v>
      </c>
    </row>
    <row r="249" spans="1:16" ht="24.75" hidden="1">
      <c r="A249" s="34">
        <v>35301</v>
      </c>
      <c r="B249" s="4" t="s">
        <v>174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7">
        <f t="shared" si="96"/>
        <v>0</v>
      </c>
    </row>
    <row r="250" spans="1:16" hidden="1">
      <c r="A250" s="33">
        <v>35400</v>
      </c>
      <c r="B250" s="3" t="s">
        <v>175</v>
      </c>
      <c r="C250" s="24">
        <f t="shared" ref="C250:N250" si="114">C251</f>
        <v>0</v>
      </c>
      <c r="D250" s="24">
        <f t="shared" si="114"/>
        <v>0</v>
      </c>
      <c r="E250" s="24">
        <f t="shared" si="114"/>
        <v>0</v>
      </c>
      <c r="F250" s="24">
        <f t="shared" si="114"/>
        <v>0</v>
      </c>
      <c r="G250" s="24">
        <f t="shared" si="114"/>
        <v>0</v>
      </c>
      <c r="H250" s="24">
        <f t="shared" si="114"/>
        <v>0</v>
      </c>
      <c r="I250" s="24">
        <f t="shared" si="114"/>
        <v>0</v>
      </c>
      <c r="J250" s="24">
        <f t="shared" si="114"/>
        <v>0</v>
      </c>
      <c r="K250" s="24">
        <f t="shared" si="114"/>
        <v>0</v>
      </c>
      <c r="L250" s="24">
        <f t="shared" si="114"/>
        <v>0</v>
      </c>
      <c r="M250" s="24">
        <f t="shared" si="114"/>
        <v>0</v>
      </c>
      <c r="N250" s="24">
        <f t="shared" si="114"/>
        <v>0</v>
      </c>
      <c r="O250" s="27">
        <f t="shared" si="96"/>
        <v>0</v>
      </c>
    </row>
    <row r="251" spans="1:16" ht="24.75" hidden="1">
      <c r="A251" s="34">
        <v>35401</v>
      </c>
      <c r="B251" s="4" t="s">
        <v>176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7">
        <f t="shared" si="96"/>
        <v>0</v>
      </c>
    </row>
    <row r="252" spans="1:16" hidden="1">
      <c r="A252" s="33">
        <v>35500</v>
      </c>
      <c r="B252" s="3" t="s">
        <v>177</v>
      </c>
      <c r="C252" s="24">
        <f t="shared" ref="C252:N252" si="115">C253+C254</f>
        <v>2000</v>
      </c>
      <c r="D252" s="24">
        <f t="shared" si="115"/>
        <v>2000</v>
      </c>
      <c r="E252" s="24">
        <f t="shared" si="115"/>
        <v>2000</v>
      </c>
      <c r="F252" s="24">
        <f t="shared" si="115"/>
        <v>2000</v>
      </c>
      <c r="G252" s="24">
        <f t="shared" si="115"/>
        <v>2000</v>
      </c>
      <c r="H252" s="24">
        <f t="shared" si="115"/>
        <v>2000</v>
      </c>
      <c r="I252" s="24">
        <f t="shared" si="115"/>
        <v>2000</v>
      </c>
      <c r="J252" s="24">
        <f t="shared" si="115"/>
        <v>2000</v>
      </c>
      <c r="K252" s="24">
        <f t="shared" si="115"/>
        <v>2000</v>
      </c>
      <c r="L252" s="24">
        <f t="shared" si="115"/>
        <v>2000</v>
      </c>
      <c r="M252" s="24">
        <f t="shared" si="115"/>
        <v>2000</v>
      </c>
      <c r="N252" s="24">
        <f t="shared" si="115"/>
        <v>2000</v>
      </c>
      <c r="O252" s="27">
        <f t="shared" si="96"/>
        <v>24000</v>
      </c>
    </row>
    <row r="253" spans="1:16" hidden="1">
      <c r="A253" s="34">
        <v>35501</v>
      </c>
      <c r="B253" s="4" t="s">
        <v>178</v>
      </c>
      <c r="C253" s="25">
        <v>2000</v>
      </c>
      <c r="D253" s="25">
        <v>2000</v>
      </c>
      <c r="E253" s="25">
        <v>2000</v>
      </c>
      <c r="F253" s="25">
        <v>2000</v>
      </c>
      <c r="G253" s="25">
        <v>2000</v>
      </c>
      <c r="H253" s="25">
        <v>2000</v>
      </c>
      <c r="I253" s="25">
        <v>2000</v>
      </c>
      <c r="J253" s="25">
        <v>2000</v>
      </c>
      <c r="K253" s="25">
        <v>2000</v>
      </c>
      <c r="L253" s="25">
        <v>2000</v>
      </c>
      <c r="M253" s="25">
        <v>2000</v>
      </c>
      <c r="N253" s="25">
        <v>2000</v>
      </c>
      <c r="O253" s="27">
        <f t="shared" si="96"/>
        <v>24000</v>
      </c>
    </row>
    <row r="254" spans="1:16" ht="24.75" hidden="1">
      <c r="A254" s="34">
        <v>35502</v>
      </c>
      <c r="B254" s="4" t="s">
        <v>179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7">
        <f t="shared" si="96"/>
        <v>0</v>
      </c>
    </row>
    <row r="255" spans="1:16" hidden="1">
      <c r="A255" s="33">
        <v>35600</v>
      </c>
      <c r="B255" s="3" t="s">
        <v>180</v>
      </c>
      <c r="C255" s="24">
        <f t="shared" ref="C255:N255" si="116">C256</f>
        <v>0</v>
      </c>
      <c r="D255" s="24">
        <f t="shared" si="116"/>
        <v>0</v>
      </c>
      <c r="E255" s="24">
        <f t="shared" si="116"/>
        <v>0</v>
      </c>
      <c r="F255" s="24">
        <f t="shared" si="116"/>
        <v>0</v>
      </c>
      <c r="G255" s="24">
        <f t="shared" si="116"/>
        <v>0</v>
      </c>
      <c r="H255" s="24">
        <f t="shared" si="116"/>
        <v>0</v>
      </c>
      <c r="I255" s="24">
        <f t="shared" si="116"/>
        <v>0</v>
      </c>
      <c r="J255" s="24">
        <f t="shared" si="116"/>
        <v>0</v>
      </c>
      <c r="K255" s="24">
        <f t="shared" si="116"/>
        <v>0</v>
      </c>
      <c r="L255" s="24">
        <f t="shared" si="116"/>
        <v>0</v>
      </c>
      <c r="M255" s="24">
        <f t="shared" si="116"/>
        <v>0</v>
      </c>
      <c r="N255" s="24">
        <f t="shared" si="116"/>
        <v>0</v>
      </c>
      <c r="O255" s="27">
        <f t="shared" si="96"/>
        <v>0</v>
      </c>
    </row>
    <row r="256" spans="1:16" hidden="1">
      <c r="A256" s="34">
        <v>35601</v>
      </c>
      <c r="B256" s="4" t="s">
        <v>180</v>
      </c>
      <c r="C256" s="25">
        <v>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7">
        <f t="shared" si="96"/>
        <v>0</v>
      </c>
    </row>
    <row r="257" spans="1:15" hidden="1">
      <c r="A257" s="33">
        <v>35700</v>
      </c>
      <c r="B257" s="21" t="s">
        <v>181</v>
      </c>
      <c r="C257" s="24">
        <f t="shared" ref="C257:N257" si="117">C258+C259</f>
        <v>0</v>
      </c>
      <c r="D257" s="24">
        <f t="shared" si="117"/>
        <v>0</v>
      </c>
      <c r="E257" s="24">
        <f t="shared" si="117"/>
        <v>0</v>
      </c>
      <c r="F257" s="24">
        <f t="shared" si="117"/>
        <v>0</v>
      </c>
      <c r="G257" s="24">
        <f t="shared" si="117"/>
        <v>0</v>
      </c>
      <c r="H257" s="24">
        <f t="shared" si="117"/>
        <v>0</v>
      </c>
      <c r="I257" s="24">
        <f t="shared" si="117"/>
        <v>0</v>
      </c>
      <c r="J257" s="24">
        <f t="shared" si="117"/>
        <v>0</v>
      </c>
      <c r="K257" s="24">
        <f t="shared" si="117"/>
        <v>0</v>
      </c>
      <c r="L257" s="24">
        <f t="shared" si="117"/>
        <v>0</v>
      </c>
      <c r="M257" s="24">
        <f t="shared" si="117"/>
        <v>0</v>
      </c>
      <c r="N257" s="24">
        <f t="shared" si="117"/>
        <v>0</v>
      </c>
      <c r="O257" s="27">
        <f t="shared" si="96"/>
        <v>0</v>
      </c>
    </row>
    <row r="258" spans="1:15" ht="24.75" hidden="1">
      <c r="A258" s="34">
        <v>35701</v>
      </c>
      <c r="B258" s="4" t="s">
        <v>181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7">
        <f t="shared" si="96"/>
        <v>0</v>
      </c>
    </row>
    <row r="259" spans="1:15" hidden="1">
      <c r="A259" s="34">
        <v>35702</v>
      </c>
      <c r="B259" s="4" t="s">
        <v>182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7">
        <f t="shared" si="96"/>
        <v>0</v>
      </c>
    </row>
    <row r="260" spans="1:15" hidden="1">
      <c r="A260" s="33">
        <v>35800</v>
      </c>
      <c r="B260" s="3" t="s">
        <v>183</v>
      </c>
      <c r="C260" s="24">
        <f t="shared" ref="C260:N260" si="118">C261</f>
        <v>0</v>
      </c>
      <c r="D260" s="24">
        <f t="shared" si="118"/>
        <v>0</v>
      </c>
      <c r="E260" s="24">
        <f t="shared" si="118"/>
        <v>0</v>
      </c>
      <c r="F260" s="24">
        <f t="shared" si="118"/>
        <v>0</v>
      </c>
      <c r="G260" s="24">
        <f t="shared" si="118"/>
        <v>0</v>
      </c>
      <c r="H260" s="24">
        <f t="shared" si="118"/>
        <v>0</v>
      </c>
      <c r="I260" s="24">
        <f t="shared" si="118"/>
        <v>0</v>
      </c>
      <c r="J260" s="24">
        <f t="shared" si="118"/>
        <v>0</v>
      </c>
      <c r="K260" s="24">
        <f t="shared" si="118"/>
        <v>0</v>
      </c>
      <c r="L260" s="24">
        <f t="shared" si="118"/>
        <v>0</v>
      </c>
      <c r="M260" s="24">
        <f t="shared" si="118"/>
        <v>0</v>
      </c>
      <c r="N260" s="24">
        <f t="shared" si="118"/>
        <v>0</v>
      </c>
      <c r="O260" s="27">
        <f t="shared" si="96"/>
        <v>0</v>
      </c>
    </row>
    <row r="261" spans="1:15" hidden="1">
      <c r="A261" s="34">
        <v>35801</v>
      </c>
      <c r="B261" s="4" t="s">
        <v>184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7">
        <f t="shared" si="96"/>
        <v>0</v>
      </c>
    </row>
    <row r="262" spans="1:15" hidden="1">
      <c r="A262" s="33">
        <v>35900</v>
      </c>
      <c r="B262" s="3" t="s">
        <v>185</v>
      </c>
      <c r="C262" s="24">
        <f t="shared" ref="C262:N262" si="119">C263</f>
        <v>28200</v>
      </c>
      <c r="D262" s="24">
        <f t="shared" si="119"/>
        <v>28200</v>
      </c>
      <c r="E262" s="24">
        <f t="shared" si="119"/>
        <v>28200</v>
      </c>
      <c r="F262" s="24">
        <f t="shared" si="119"/>
        <v>28200</v>
      </c>
      <c r="G262" s="24">
        <f t="shared" si="119"/>
        <v>28200</v>
      </c>
      <c r="H262" s="24">
        <f t="shared" si="119"/>
        <v>28200</v>
      </c>
      <c r="I262" s="24">
        <f t="shared" si="119"/>
        <v>28200</v>
      </c>
      <c r="J262" s="24">
        <f t="shared" si="119"/>
        <v>28200</v>
      </c>
      <c r="K262" s="24">
        <f t="shared" si="119"/>
        <v>28200</v>
      </c>
      <c r="L262" s="24">
        <f t="shared" si="119"/>
        <v>28200</v>
      </c>
      <c r="M262" s="24">
        <f t="shared" si="119"/>
        <v>28200</v>
      </c>
      <c r="N262" s="24">
        <f t="shared" si="119"/>
        <v>28200</v>
      </c>
      <c r="O262" s="27">
        <f t="shared" si="96"/>
        <v>338400</v>
      </c>
    </row>
    <row r="263" spans="1:15" hidden="1">
      <c r="A263" s="34">
        <v>35901</v>
      </c>
      <c r="B263" s="4" t="s">
        <v>185</v>
      </c>
      <c r="C263" s="25">
        <v>28200</v>
      </c>
      <c r="D263" s="25">
        <v>28200</v>
      </c>
      <c r="E263" s="25">
        <v>28200</v>
      </c>
      <c r="F263" s="25">
        <v>28200</v>
      </c>
      <c r="G263" s="25">
        <v>28200</v>
      </c>
      <c r="H263" s="25">
        <v>28200</v>
      </c>
      <c r="I263" s="25">
        <v>28200</v>
      </c>
      <c r="J263" s="25">
        <v>28200</v>
      </c>
      <c r="K263" s="25">
        <v>28200</v>
      </c>
      <c r="L263" s="25">
        <v>28200</v>
      </c>
      <c r="M263" s="25">
        <v>28200</v>
      </c>
      <c r="N263" s="25">
        <v>28200</v>
      </c>
      <c r="O263" s="27">
        <f t="shared" si="96"/>
        <v>338400</v>
      </c>
    </row>
    <row r="264" spans="1:15" hidden="1">
      <c r="A264" s="33">
        <v>36000</v>
      </c>
      <c r="B264" s="3" t="s">
        <v>189</v>
      </c>
      <c r="C264" s="24">
        <f t="shared" ref="C264:N264" si="120">C265+C267+C269+C271+C273+C275+C277</f>
        <v>5000</v>
      </c>
      <c r="D264" s="24">
        <f t="shared" si="120"/>
        <v>0</v>
      </c>
      <c r="E264" s="24">
        <f t="shared" si="120"/>
        <v>5000</v>
      </c>
      <c r="F264" s="24">
        <f t="shared" si="120"/>
        <v>0</v>
      </c>
      <c r="G264" s="24">
        <f t="shared" si="120"/>
        <v>5000</v>
      </c>
      <c r="H264" s="24">
        <f t="shared" si="120"/>
        <v>0</v>
      </c>
      <c r="I264" s="24">
        <f t="shared" si="120"/>
        <v>5000</v>
      </c>
      <c r="J264" s="24">
        <f t="shared" si="120"/>
        <v>0</v>
      </c>
      <c r="K264" s="24">
        <f t="shared" si="120"/>
        <v>5000</v>
      </c>
      <c r="L264" s="24">
        <f t="shared" si="120"/>
        <v>0</v>
      </c>
      <c r="M264" s="24">
        <f t="shared" si="120"/>
        <v>5000</v>
      </c>
      <c r="N264" s="24">
        <f t="shared" si="120"/>
        <v>0</v>
      </c>
      <c r="O264" s="27">
        <f t="shared" si="96"/>
        <v>30000</v>
      </c>
    </row>
    <row r="265" spans="1:15" ht="24.75" hidden="1">
      <c r="A265" s="33">
        <v>36100</v>
      </c>
      <c r="B265" s="3" t="s">
        <v>186</v>
      </c>
      <c r="C265" s="24">
        <f t="shared" ref="C265:N265" si="121">C266</f>
        <v>5000</v>
      </c>
      <c r="D265" s="24">
        <f t="shared" si="121"/>
        <v>0</v>
      </c>
      <c r="E265" s="24">
        <f t="shared" si="121"/>
        <v>5000</v>
      </c>
      <c r="F265" s="24">
        <f t="shared" si="121"/>
        <v>0</v>
      </c>
      <c r="G265" s="24">
        <f t="shared" si="121"/>
        <v>5000</v>
      </c>
      <c r="H265" s="24">
        <f t="shared" si="121"/>
        <v>0</v>
      </c>
      <c r="I265" s="24">
        <f t="shared" si="121"/>
        <v>5000</v>
      </c>
      <c r="J265" s="24">
        <f t="shared" si="121"/>
        <v>0</v>
      </c>
      <c r="K265" s="24">
        <f t="shared" si="121"/>
        <v>5000</v>
      </c>
      <c r="L265" s="24">
        <f t="shared" si="121"/>
        <v>0</v>
      </c>
      <c r="M265" s="24">
        <f t="shared" si="121"/>
        <v>5000</v>
      </c>
      <c r="N265" s="24">
        <f t="shared" si="121"/>
        <v>0</v>
      </c>
      <c r="O265" s="27">
        <f t="shared" si="96"/>
        <v>30000</v>
      </c>
    </row>
    <row r="266" spans="1:15" hidden="1">
      <c r="A266" s="34">
        <v>36101</v>
      </c>
      <c r="B266" s="4" t="s">
        <v>187</v>
      </c>
      <c r="C266" s="25">
        <v>5000</v>
      </c>
      <c r="D266" s="25">
        <v>0</v>
      </c>
      <c r="E266" s="25">
        <v>5000</v>
      </c>
      <c r="F266" s="25">
        <v>0</v>
      </c>
      <c r="G266" s="25">
        <v>5000</v>
      </c>
      <c r="H266" s="25">
        <v>0</v>
      </c>
      <c r="I266" s="25">
        <v>5000</v>
      </c>
      <c r="J266" s="25">
        <v>0</v>
      </c>
      <c r="K266" s="25">
        <v>5000</v>
      </c>
      <c r="L266" s="25">
        <v>0</v>
      </c>
      <c r="M266" s="25">
        <v>5000</v>
      </c>
      <c r="N266" s="25">
        <v>0</v>
      </c>
      <c r="O266" s="27">
        <f t="shared" si="96"/>
        <v>30000</v>
      </c>
    </row>
    <row r="267" spans="1:15" ht="24.75" hidden="1">
      <c r="A267" s="33">
        <v>36200</v>
      </c>
      <c r="B267" s="3" t="s">
        <v>188</v>
      </c>
      <c r="C267" s="24">
        <f t="shared" ref="C267:N267" si="122">C268</f>
        <v>0</v>
      </c>
      <c r="D267" s="24">
        <f t="shared" si="122"/>
        <v>0</v>
      </c>
      <c r="E267" s="24">
        <f t="shared" si="122"/>
        <v>0</v>
      </c>
      <c r="F267" s="24">
        <f t="shared" si="122"/>
        <v>0</v>
      </c>
      <c r="G267" s="24">
        <f t="shared" si="122"/>
        <v>0</v>
      </c>
      <c r="H267" s="24">
        <f t="shared" si="122"/>
        <v>0</v>
      </c>
      <c r="I267" s="24">
        <f t="shared" si="122"/>
        <v>0</v>
      </c>
      <c r="J267" s="24">
        <f t="shared" si="122"/>
        <v>0</v>
      </c>
      <c r="K267" s="24">
        <f t="shared" si="122"/>
        <v>0</v>
      </c>
      <c r="L267" s="24">
        <f t="shared" si="122"/>
        <v>0</v>
      </c>
      <c r="M267" s="24">
        <f t="shared" si="122"/>
        <v>0</v>
      </c>
      <c r="N267" s="24">
        <f t="shared" si="122"/>
        <v>0</v>
      </c>
      <c r="O267" s="27">
        <f t="shared" si="96"/>
        <v>0</v>
      </c>
    </row>
    <row r="268" spans="1:15" ht="24.75" hidden="1">
      <c r="A268" s="34">
        <v>36201</v>
      </c>
      <c r="B268" s="4" t="s">
        <v>188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7">
        <f t="shared" si="96"/>
        <v>0</v>
      </c>
    </row>
    <row r="269" spans="1:15" hidden="1">
      <c r="A269" s="33">
        <v>36300</v>
      </c>
      <c r="B269" s="3" t="s">
        <v>190</v>
      </c>
      <c r="C269" s="24">
        <f t="shared" ref="C269:N269" si="123">C270</f>
        <v>0</v>
      </c>
      <c r="D269" s="24">
        <f t="shared" si="123"/>
        <v>0</v>
      </c>
      <c r="E269" s="24">
        <f t="shared" si="123"/>
        <v>0</v>
      </c>
      <c r="F269" s="24">
        <f t="shared" si="123"/>
        <v>0</v>
      </c>
      <c r="G269" s="24">
        <f t="shared" si="123"/>
        <v>0</v>
      </c>
      <c r="H269" s="24">
        <f t="shared" si="123"/>
        <v>0</v>
      </c>
      <c r="I269" s="24">
        <f t="shared" si="123"/>
        <v>0</v>
      </c>
      <c r="J269" s="24">
        <f t="shared" si="123"/>
        <v>0</v>
      </c>
      <c r="K269" s="24">
        <f t="shared" si="123"/>
        <v>0</v>
      </c>
      <c r="L269" s="24">
        <f t="shared" si="123"/>
        <v>0</v>
      </c>
      <c r="M269" s="24">
        <f t="shared" si="123"/>
        <v>0</v>
      </c>
      <c r="N269" s="24">
        <f t="shared" si="123"/>
        <v>0</v>
      </c>
      <c r="O269" s="27">
        <f t="shared" si="96"/>
        <v>0</v>
      </c>
    </row>
    <row r="270" spans="1:15" hidden="1">
      <c r="A270" s="34">
        <v>36301</v>
      </c>
      <c r="B270" s="4" t="s">
        <v>190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7">
        <f t="shared" ref="O270:O333" si="124">C270+D270+E270+F270+G270+H270+I270+J270+K270+L270+M270+N270</f>
        <v>0</v>
      </c>
    </row>
    <row r="271" spans="1:15" hidden="1">
      <c r="A271" s="33">
        <v>36400</v>
      </c>
      <c r="B271" s="3" t="s">
        <v>191</v>
      </c>
      <c r="C271" s="24">
        <f t="shared" ref="C271:N271" si="125">C272</f>
        <v>0</v>
      </c>
      <c r="D271" s="24">
        <f t="shared" si="125"/>
        <v>0</v>
      </c>
      <c r="E271" s="24">
        <f t="shared" si="125"/>
        <v>0</v>
      </c>
      <c r="F271" s="24">
        <f t="shared" si="125"/>
        <v>0</v>
      </c>
      <c r="G271" s="24">
        <f t="shared" si="125"/>
        <v>0</v>
      </c>
      <c r="H271" s="24">
        <f t="shared" si="125"/>
        <v>0</v>
      </c>
      <c r="I271" s="24">
        <f t="shared" si="125"/>
        <v>0</v>
      </c>
      <c r="J271" s="24">
        <f t="shared" si="125"/>
        <v>0</v>
      </c>
      <c r="K271" s="24">
        <f t="shared" si="125"/>
        <v>0</v>
      </c>
      <c r="L271" s="24">
        <f t="shared" si="125"/>
        <v>0</v>
      </c>
      <c r="M271" s="24">
        <f t="shared" si="125"/>
        <v>0</v>
      </c>
      <c r="N271" s="24">
        <f t="shared" si="125"/>
        <v>0</v>
      </c>
      <c r="O271" s="27">
        <f t="shared" si="124"/>
        <v>0</v>
      </c>
    </row>
    <row r="272" spans="1:15" hidden="1">
      <c r="A272" s="34">
        <v>36401</v>
      </c>
      <c r="B272" s="4" t="s">
        <v>191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7">
        <f t="shared" si="124"/>
        <v>0</v>
      </c>
    </row>
    <row r="273" spans="1:16" hidden="1">
      <c r="A273" s="33">
        <v>36500</v>
      </c>
      <c r="B273" s="3" t="s">
        <v>192</v>
      </c>
      <c r="C273" s="24">
        <f t="shared" ref="C273:N273" si="126">C274</f>
        <v>0</v>
      </c>
      <c r="D273" s="24">
        <f t="shared" si="126"/>
        <v>0</v>
      </c>
      <c r="E273" s="24">
        <f t="shared" si="126"/>
        <v>0</v>
      </c>
      <c r="F273" s="24">
        <f t="shared" si="126"/>
        <v>0</v>
      </c>
      <c r="G273" s="24">
        <f t="shared" si="126"/>
        <v>0</v>
      </c>
      <c r="H273" s="24">
        <f t="shared" si="126"/>
        <v>0</v>
      </c>
      <c r="I273" s="24">
        <f t="shared" si="126"/>
        <v>0</v>
      </c>
      <c r="J273" s="24">
        <f t="shared" si="126"/>
        <v>0</v>
      </c>
      <c r="K273" s="24">
        <f t="shared" si="126"/>
        <v>0</v>
      </c>
      <c r="L273" s="24">
        <f t="shared" si="126"/>
        <v>0</v>
      </c>
      <c r="M273" s="24">
        <f t="shared" si="126"/>
        <v>0</v>
      </c>
      <c r="N273" s="24">
        <f t="shared" si="126"/>
        <v>0</v>
      </c>
      <c r="O273" s="27">
        <f t="shared" si="124"/>
        <v>0</v>
      </c>
    </row>
    <row r="274" spans="1:16" hidden="1">
      <c r="A274" s="34">
        <v>36501</v>
      </c>
      <c r="B274" s="4" t="s">
        <v>192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7">
        <f t="shared" si="124"/>
        <v>0</v>
      </c>
    </row>
    <row r="275" spans="1:16" hidden="1">
      <c r="A275" s="33">
        <v>36600</v>
      </c>
      <c r="B275" s="3" t="s">
        <v>193</v>
      </c>
      <c r="C275" s="24">
        <f t="shared" ref="C275:N275" si="127">C276</f>
        <v>0</v>
      </c>
      <c r="D275" s="24">
        <f t="shared" si="127"/>
        <v>0</v>
      </c>
      <c r="E275" s="24">
        <f t="shared" si="127"/>
        <v>0</v>
      </c>
      <c r="F275" s="24">
        <f t="shared" si="127"/>
        <v>0</v>
      </c>
      <c r="G275" s="24">
        <f t="shared" si="127"/>
        <v>0</v>
      </c>
      <c r="H275" s="24">
        <f t="shared" si="127"/>
        <v>0</v>
      </c>
      <c r="I275" s="24">
        <f t="shared" si="127"/>
        <v>0</v>
      </c>
      <c r="J275" s="24">
        <f t="shared" si="127"/>
        <v>0</v>
      </c>
      <c r="K275" s="24">
        <f t="shared" si="127"/>
        <v>0</v>
      </c>
      <c r="L275" s="24">
        <f t="shared" si="127"/>
        <v>0</v>
      </c>
      <c r="M275" s="24">
        <f t="shared" si="127"/>
        <v>0</v>
      </c>
      <c r="N275" s="24">
        <f t="shared" si="127"/>
        <v>0</v>
      </c>
      <c r="O275" s="27">
        <f t="shared" si="124"/>
        <v>0</v>
      </c>
    </row>
    <row r="276" spans="1:16" hidden="1">
      <c r="A276" s="34">
        <v>36601</v>
      </c>
      <c r="B276" s="4" t="s">
        <v>193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7">
        <f t="shared" si="124"/>
        <v>0</v>
      </c>
    </row>
    <row r="277" spans="1:16" hidden="1">
      <c r="A277" s="33">
        <v>36900</v>
      </c>
      <c r="B277" s="3" t="s">
        <v>194</v>
      </c>
      <c r="C277" s="24">
        <f t="shared" ref="C277:N277" si="128">C278</f>
        <v>0</v>
      </c>
      <c r="D277" s="24">
        <f t="shared" si="128"/>
        <v>0</v>
      </c>
      <c r="E277" s="24">
        <f t="shared" si="128"/>
        <v>0</v>
      </c>
      <c r="F277" s="24">
        <f t="shared" si="128"/>
        <v>0</v>
      </c>
      <c r="G277" s="24">
        <f t="shared" si="128"/>
        <v>0</v>
      </c>
      <c r="H277" s="24">
        <f t="shared" si="128"/>
        <v>0</v>
      </c>
      <c r="I277" s="24">
        <f t="shared" si="128"/>
        <v>0</v>
      </c>
      <c r="J277" s="24">
        <f t="shared" si="128"/>
        <v>0</v>
      </c>
      <c r="K277" s="24">
        <f t="shared" si="128"/>
        <v>0</v>
      </c>
      <c r="L277" s="24">
        <f t="shared" si="128"/>
        <v>0</v>
      </c>
      <c r="M277" s="24">
        <f t="shared" si="128"/>
        <v>0</v>
      </c>
      <c r="N277" s="24">
        <f t="shared" si="128"/>
        <v>0</v>
      </c>
      <c r="O277" s="27">
        <f t="shared" si="124"/>
        <v>0</v>
      </c>
    </row>
    <row r="278" spans="1:16" hidden="1">
      <c r="A278" s="34">
        <v>36901</v>
      </c>
      <c r="B278" s="4" t="s">
        <v>194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7">
        <f t="shared" si="124"/>
        <v>0</v>
      </c>
    </row>
    <row r="279" spans="1:16" hidden="1">
      <c r="A279" s="33">
        <v>37000</v>
      </c>
      <c r="B279" s="3" t="s">
        <v>195</v>
      </c>
      <c r="C279" s="24">
        <f>C280+C282+C284+C286+C288+C290+C292+C294+C297</f>
        <v>47144</v>
      </c>
      <c r="D279" s="24">
        <f t="shared" ref="D279:N279" si="129">D280+D282+D284+D286+D288+D290+D292+D294+D297</f>
        <v>51146</v>
      </c>
      <c r="E279" s="24">
        <f t="shared" si="129"/>
        <v>51420</v>
      </c>
      <c r="F279" s="24">
        <f t="shared" si="129"/>
        <v>14700</v>
      </c>
      <c r="G279" s="24">
        <f t="shared" si="129"/>
        <v>42700</v>
      </c>
      <c r="H279" s="24">
        <f t="shared" si="129"/>
        <v>12500</v>
      </c>
      <c r="I279" s="24">
        <f t="shared" si="129"/>
        <v>14500</v>
      </c>
      <c r="J279" s="24">
        <f t="shared" si="129"/>
        <v>9700</v>
      </c>
      <c r="K279" s="24">
        <f t="shared" si="129"/>
        <v>20500</v>
      </c>
      <c r="L279" s="24">
        <f t="shared" si="129"/>
        <v>4500</v>
      </c>
      <c r="M279" s="24">
        <f t="shared" si="129"/>
        <v>24500</v>
      </c>
      <c r="N279" s="24">
        <f t="shared" si="129"/>
        <v>4500</v>
      </c>
      <c r="O279" s="27">
        <f t="shared" si="124"/>
        <v>297810</v>
      </c>
      <c r="P279" s="20"/>
    </row>
    <row r="280" spans="1:16" hidden="1">
      <c r="A280" s="33">
        <v>37100</v>
      </c>
      <c r="B280" s="3" t="s">
        <v>196</v>
      </c>
      <c r="C280" s="24">
        <f t="shared" ref="C280:N282" si="130">C281</f>
        <v>0</v>
      </c>
      <c r="D280" s="24">
        <f t="shared" si="130"/>
        <v>22594</v>
      </c>
      <c r="E280" s="24">
        <f t="shared" si="130"/>
        <v>18000</v>
      </c>
      <c r="F280" s="24">
        <f t="shared" si="130"/>
        <v>2600</v>
      </c>
      <c r="G280" s="24">
        <f t="shared" si="130"/>
        <v>15000</v>
      </c>
      <c r="H280" s="24">
        <f t="shared" si="130"/>
        <v>3000</v>
      </c>
      <c r="I280" s="24">
        <f t="shared" si="130"/>
        <v>0</v>
      </c>
      <c r="J280" s="24">
        <f t="shared" si="130"/>
        <v>0</v>
      </c>
      <c r="K280" s="24">
        <f t="shared" si="130"/>
        <v>5000</v>
      </c>
      <c r="L280" s="24">
        <f t="shared" si="130"/>
        <v>0</v>
      </c>
      <c r="M280" s="24">
        <f t="shared" si="130"/>
        <v>10000</v>
      </c>
      <c r="N280" s="24">
        <f t="shared" si="130"/>
        <v>0</v>
      </c>
      <c r="O280" s="27">
        <f t="shared" si="124"/>
        <v>76194</v>
      </c>
    </row>
    <row r="281" spans="1:16" hidden="1">
      <c r="A281" s="34">
        <v>37101</v>
      </c>
      <c r="B281" s="4" t="s">
        <v>196</v>
      </c>
      <c r="C281" s="25">
        <v>0</v>
      </c>
      <c r="D281" s="25">
        <v>22594</v>
      </c>
      <c r="E281" s="25">
        <v>18000</v>
      </c>
      <c r="F281" s="25">
        <v>2600</v>
      </c>
      <c r="G281" s="25">
        <v>15000</v>
      </c>
      <c r="H281" s="25">
        <v>3000</v>
      </c>
      <c r="I281" s="25">
        <v>0</v>
      </c>
      <c r="J281" s="25">
        <v>0</v>
      </c>
      <c r="K281" s="25">
        <v>5000</v>
      </c>
      <c r="L281" s="25">
        <v>0</v>
      </c>
      <c r="M281" s="25">
        <v>10000</v>
      </c>
      <c r="N281" s="25">
        <v>0</v>
      </c>
      <c r="O281" s="27">
        <f t="shared" si="124"/>
        <v>76194</v>
      </c>
    </row>
    <row r="282" spans="1:16" hidden="1">
      <c r="A282" s="33">
        <v>37200</v>
      </c>
      <c r="B282" s="3" t="s">
        <v>197</v>
      </c>
      <c r="C282" s="24">
        <f t="shared" si="130"/>
        <v>20200</v>
      </c>
      <c r="D282" s="24">
        <f t="shared" si="130"/>
        <v>16052</v>
      </c>
      <c r="E282" s="24">
        <f t="shared" si="130"/>
        <v>22420</v>
      </c>
      <c r="F282" s="24">
        <f t="shared" si="130"/>
        <v>2600</v>
      </c>
      <c r="G282" s="24">
        <f t="shared" si="130"/>
        <v>12200</v>
      </c>
      <c r="H282" s="24">
        <f t="shared" si="130"/>
        <v>0</v>
      </c>
      <c r="I282" s="24">
        <f t="shared" si="130"/>
        <v>10000</v>
      </c>
      <c r="J282" s="24">
        <f t="shared" si="130"/>
        <v>5200</v>
      </c>
      <c r="K282" s="24">
        <f t="shared" si="130"/>
        <v>8000</v>
      </c>
      <c r="L282" s="24">
        <f t="shared" si="130"/>
        <v>0</v>
      </c>
      <c r="M282" s="24">
        <f t="shared" si="130"/>
        <v>10000</v>
      </c>
      <c r="N282" s="24">
        <f t="shared" si="130"/>
        <v>0</v>
      </c>
      <c r="O282" s="27">
        <f t="shared" si="124"/>
        <v>106672</v>
      </c>
    </row>
    <row r="283" spans="1:16" hidden="1">
      <c r="A283" s="34">
        <v>37201</v>
      </c>
      <c r="B283" s="4" t="s">
        <v>197</v>
      </c>
      <c r="C283" s="25">
        <v>20200</v>
      </c>
      <c r="D283" s="25">
        <v>16052</v>
      </c>
      <c r="E283" s="25">
        <v>22420</v>
      </c>
      <c r="F283" s="25">
        <v>2600</v>
      </c>
      <c r="G283" s="25">
        <v>12200</v>
      </c>
      <c r="H283" s="25">
        <v>0</v>
      </c>
      <c r="I283" s="25">
        <v>10000</v>
      </c>
      <c r="J283" s="25">
        <v>5200</v>
      </c>
      <c r="K283" s="25">
        <v>8000</v>
      </c>
      <c r="L283" s="25">
        <v>0</v>
      </c>
      <c r="M283" s="25">
        <v>10000</v>
      </c>
      <c r="N283" s="29">
        <v>0</v>
      </c>
      <c r="O283" s="27">
        <f t="shared" si="124"/>
        <v>106672</v>
      </c>
    </row>
    <row r="284" spans="1:16" hidden="1">
      <c r="A284" s="33">
        <v>37300</v>
      </c>
      <c r="B284" s="3" t="s">
        <v>198</v>
      </c>
      <c r="C284" s="24">
        <f t="shared" ref="C284:N284" si="131">C285</f>
        <v>0</v>
      </c>
      <c r="D284" s="24">
        <f t="shared" si="131"/>
        <v>0</v>
      </c>
      <c r="E284" s="24">
        <f t="shared" si="131"/>
        <v>0</v>
      </c>
      <c r="F284" s="24">
        <f t="shared" si="131"/>
        <v>0</v>
      </c>
      <c r="G284" s="24">
        <f t="shared" si="131"/>
        <v>0</v>
      </c>
      <c r="H284" s="24">
        <f t="shared" si="131"/>
        <v>0</v>
      </c>
      <c r="I284" s="24">
        <f t="shared" si="131"/>
        <v>0</v>
      </c>
      <c r="J284" s="24">
        <f t="shared" si="131"/>
        <v>0</v>
      </c>
      <c r="K284" s="24">
        <f t="shared" si="131"/>
        <v>0</v>
      </c>
      <c r="L284" s="24">
        <f t="shared" si="131"/>
        <v>0</v>
      </c>
      <c r="M284" s="24">
        <f t="shared" si="131"/>
        <v>0</v>
      </c>
      <c r="N284" s="24">
        <f t="shared" si="131"/>
        <v>0</v>
      </c>
      <c r="O284" s="27">
        <f t="shared" si="124"/>
        <v>0</v>
      </c>
    </row>
    <row r="285" spans="1:16" hidden="1">
      <c r="A285" s="34">
        <v>37301</v>
      </c>
      <c r="B285" s="4" t="s">
        <v>198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7">
        <f t="shared" si="124"/>
        <v>0</v>
      </c>
    </row>
    <row r="286" spans="1:16" hidden="1">
      <c r="A286" s="33">
        <v>37400</v>
      </c>
      <c r="B286" s="3" t="s">
        <v>199</v>
      </c>
      <c r="C286" s="24">
        <f t="shared" ref="C286:N292" si="132">C287</f>
        <v>0</v>
      </c>
      <c r="D286" s="24">
        <f t="shared" si="132"/>
        <v>0</v>
      </c>
      <c r="E286" s="24">
        <f t="shared" si="132"/>
        <v>0</v>
      </c>
      <c r="F286" s="24">
        <f t="shared" si="132"/>
        <v>0</v>
      </c>
      <c r="G286" s="24">
        <f t="shared" si="132"/>
        <v>0</v>
      </c>
      <c r="H286" s="24">
        <f t="shared" si="132"/>
        <v>0</v>
      </c>
      <c r="I286" s="24">
        <f t="shared" si="132"/>
        <v>0</v>
      </c>
      <c r="J286" s="24">
        <f t="shared" si="132"/>
        <v>0</v>
      </c>
      <c r="K286" s="24">
        <f t="shared" si="132"/>
        <v>0</v>
      </c>
      <c r="L286" s="24">
        <f t="shared" si="132"/>
        <v>0</v>
      </c>
      <c r="M286" s="24">
        <f t="shared" si="132"/>
        <v>0</v>
      </c>
      <c r="N286" s="24">
        <f t="shared" si="132"/>
        <v>0</v>
      </c>
      <c r="O286" s="27">
        <f t="shared" si="124"/>
        <v>0</v>
      </c>
    </row>
    <row r="287" spans="1:16" hidden="1">
      <c r="A287" s="34">
        <v>37401</v>
      </c>
      <c r="B287" s="4" t="s">
        <v>199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7">
        <f t="shared" si="124"/>
        <v>0</v>
      </c>
    </row>
    <row r="288" spans="1:16" hidden="1">
      <c r="A288" s="33">
        <v>37500</v>
      </c>
      <c r="B288" s="3" t="s">
        <v>200</v>
      </c>
      <c r="C288" s="24">
        <f t="shared" si="132"/>
        <v>17444</v>
      </c>
      <c r="D288" s="24">
        <f t="shared" si="132"/>
        <v>4000</v>
      </c>
      <c r="E288" s="24">
        <f t="shared" si="132"/>
        <v>2500</v>
      </c>
      <c r="F288" s="24">
        <f t="shared" si="132"/>
        <v>4500</v>
      </c>
      <c r="G288" s="24">
        <f t="shared" si="132"/>
        <v>10500</v>
      </c>
      <c r="H288" s="24">
        <f t="shared" si="132"/>
        <v>7500</v>
      </c>
      <c r="I288" s="24">
        <f t="shared" si="132"/>
        <v>2500</v>
      </c>
      <c r="J288" s="24">
        <f t="shared" si="132"/>
        <v>2500</v>
      </c>
      <c r="K288" s="24">
        <f t="shared" si="132"/>
        <v>2500</v>
      </c>
      <c r="L288" s="24">
        <f t="shared" si="132"/>
        <v>2500</v>
      </c>
      <c r="M288" s="24">
        <f t="shared" si="132"/>
        <v>2500</v>
      </c>
      <c r="N288" s="24">
        <f t="shared" si="132"/>
        <v>2500</v>
      </c>
      <c r="O288" s="27">
        <f t="shared" si="124"/>
        <v>61444</v>
      </c>
    </row>
    <row r="289" spans="1:15" hidden="1">
      <c r="A289" s="34">
        <v>37501</v>
      </c>
      <c r="B289" s="4" t="s">
        <v>201</v>
      </c>
      <c r="C289" s="25">
        <v>17444</v>
      </c>
      <c r="D289" s="25">
        <v>4000</v>
      </c>
      <c r="E289" s="25">
        <v>2500</v>
      </c>
      <c r="F289" s="25">
        <v>4500</v>
      </c>
      <c r="G289" s="25">
        <v>10500</v>
      </c>
      <c r="H289" s="25">
        <v>7500</v>
      </c>
      <c r="I289" s="25">
        <v>2500</v>
      </c>
      <c r="J289" s="25">
        <v>2500</v>
      </c>
      <c r="K289" s="25">
        <v>2500</v>
      </c>
      <c r="L289" s="25">
        <v>2500</v>
      </c>
      <c r="M289" s="25">
        <v>2500</v>
      </c>
      <c r="N289" s="25">
        <v>2500</v>
      </c>
      <c r="O289" s="27">
        <f t="shared" si="124"/>
        <v>61444</v>
      </c>
    </row>
    <row r="290" spans="1:15" hidden="1">
      <c r="A290" s="33">
        <v>37600</v>
      </c>
      <c r="B290" s="3" t="s">
        <v>202</v>
      </c>
      <c r="C290" s="24">
        <f t="shared" si="132"/>
        <v>0</v>
      </c>
      <c r="D290" s="24">
        <f t="shared" si="132"/>
        <v>0</v>
      </c>
      <c r="E290" s="24">
        <f t="shared" si="132"/>
        <v>0</v>
      </c>
      <c r="F290" s="24">
        <f t="shared" si="132"/>
        <v>0</v>
      </c>
      <c r="G290" s="24">
        <f t="shared" si="132"/>
        <v>0</v>
      </c>
      <c r="H290" s="24">
        <f t="shared" si="132"/>
        <v>0</v>
      </c>
      <c r="I290" s="24">
        <f t="shared" si="132"/>
        <v>0</v>
      </c>
      <c r="J290" s="24">
        <f t="shared" si="132"/>
        <v>0</v>
      </c>
      <c r="K290" s="24">
        <f t="shared" si="132"/>
        <v>0</v>
      </c>
      <c r="L290" s="24">
        <f t="shared" si="132"/>
        <v>0</v>
      </c>
      <c r="M290" s="24">
        <f t="shared" si="132"/>
        <v>0</v>
      </c>
      <c r="N290" s="24">
        <f t="shared" si="132"/>
        <v>0</v>
      </c>
      <c r="O290" s="27">
        <f t="shared" si="124"/>
        <v>0</v>
      </c>
    </row>
    <row r="291" spans="1:15" hidden="1">
      <c r="A291" s="34">
        <v>37601</v>
      </c>
      <c r="B291" s="4" t="s">
        <v>202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7">
        <f t="shared" si="124"/>
        <v>0</v>
      </c>
    </row>
    <row r="292" spans="1:15" hidden="1">
      <c r="A292" s="33">
        <v>37700</v>
      </c>
      <c r="B292" s="3" t="s">
        <v>203</v>
      </c>
      <c r="C292" s="24">
        <f t="shared" si="132"/>
        <v>0</v>
      </c>
      <c r="D292" s="24">
        <f t="shared" si="132"/>
        <v>0</v>
      </c>
      <c r="E292" s="24">
        <f t="shared" si="132"/>
        <v>0</v>
      </c>
      <c r="F292" s="24">
        <f t="shared" si="132"/>
        <v>0</v>
      </c>
      <c r="G292" s="24">
        <f t="shared" si="132"/>
        <v>0</v>
      </c>
      <c r="H292" s="24">
        <f t="shared" si="132"/>
        <v>0</v>
      </c>
      <c r="I292" s="24">
        <f t="shared" si="132"/>
        <v>0</v>
      </c>
      <c r="J292" s="24">
        <f t="shared" si="132"/>
        <v>0</v>
      </c>
      <c r="K292" s="24">
        <f t="shared" si="132"/>
        <v>0</v>
      </c>
      <c r="L292" s="24">
        <f t="shared" si="132"/>
        <v>0</v>
      </c>
      <c r="M292" s="24">
        <f t="shared" si="132"/>
        <v>0</v>
      </c>
      <c r="N292" s="24">
        <f t="shared" si="132"/>
        <v>0</v>
      </c>
      <c r="O292" s="27">
        <f t="shared" si="124"/>
        <v>0</v>
      </c>
    </row>
    <row r="293" spans="1:15" hidden="1">
      <c r="A293" s="34">
        <v>37701</v>
      </c>
      <c r="B293" s="4" t="s">
        <v>203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7">
        <f t="shared" si="124"/>
        <v>0</v>
      </c>
    </row>
    <row r="294" spans="1:15" hidden="1">
      <c r="A294" s="33">
        <v>37800</v>
      </c>
      <c r="B294" s="3" t="s">
        <v>204</v>
      </c>
      <c r="C294" s="24">
        <f>C295+C296</f>
        <v>0</v>
      </c>
      <c r="D294" s="24">
        <f t="shared" ref="D294:N294" si="133">D295+D296</f>
        <v>0</v>
      </c>
      <c r="E294" s="24">
        <f t="shared" si="133"/>
        <v>0</v>
      </c>
      <c r="F294" s="24">
        <f t="shared" si="133"/>
        <v>0</v>
      </c>
      <c r="G294" s="24">
        <f t="shared" si="133"/>
        <v>0</v>
      </c>
      <c r="H294" s="24">
        <f t="shared" si="133"/>
        <v>0</v>
      </c>
      <c r="I294" s="24">
        <f t="shared" si="133"/>
        <v>0</v>
      </c>
      <c r="J294" s="24">
        <f t="shared" si="133"/>
        <v>0</v>
      </c>
      <c r="K294" s="24">
        <f t="shared" si="133"/>
        <v>0</v>
      </c>
      <c r="L294" s="24">
        <f t="shared" si="133"/>
        <v>0</v>
      </c>
      <c r="M294" s="24">
        <f t="shared" si="133"/>
        <v>0</v>
      </c>
      <c r="N294" s="24">
        <f t="shared" si="133"/>
        <v>0</v>
      </c>
      <c r="O294" s="27">
        <f t="shared" si="124"/>
        <v>0</v>
      </c>
    </row>
    <row r="295" spans="1:15" hidden="1">
      <c r="A295" s="34">
        <v>37801</v>
      </c>
      <c r="B295" s="4" t="s">
        <v>204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7">
        <f t="shared" si="124"/>
        <v>0</v>
      </c>
    </row>
    <row r="296" spans="1:15" hidden="1">
      <c r="A296" s="34">
        <v>37802</v>
      </c>
      <c r="B296" s="4" t="s">
        <v>205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7">
        <f t="shared" si="124"/>
        <v>0</v>
      </c>
    </row>
    <row r="297" spans="1:15" hidden="1">
      <c r="A297" s="33">
        <v>37900</v>
      </c>
      <c r="B297" s="3" t="s">
        <v>206</v>
      </c>
      <c r="C297" s="24">
        <f t="shared" ref="C297:N297" si="134">C298</f>
        <v>9500</v>
      </c>
      <c r="D297" s="24">
        <f t="shared" si="134"/>
        <v>8500</v>
      </c>
      <c r="E297" s="24">
        <f t="shared" si="134"/>
        <v>8500</v>
      </c>
      <c r="F297" s="24">
        <f t="shared" si="134"/>
        <v>5000</v>
      </c>
      <c r="G297" s="24">
        <f t="shared" si="134"/>
        <v>5000</v>
      </c>
      <c r="H297" s="24">
        <f t="shared" si="134"/>
        <v>2000</v>
      </c>
      <c r="I297" s="24">
        <f t="shared" si="134"/>
        <v>2000</v>
      </c>
      <c r="J297" s="24">
        <f t="shared" si="134"/>
        <v>2000</v>
      </c>
      <c r="K297" s="24">
        <f t="shared" si="134"/>
        <v>5000</v>
      </c>
      <c r="L297" s="24">
        <f t="shared" si="134"/>
        <v>2000</v>
      </c>
      <c r="M297" s="24">
        <f t="shared" si="134"/>
        <v>2000</v>
      </c>
      <c r="N297" s="24">
        <f t="shared" si="134"/>
        <v>2000</v>
      </c>
      <c r="O297" s="27">
        <f t="shared" si="124"/>
        <v>53500</v>
      </c>
    </row>
    <row r="298" spans="1:15" hidden="1">
      <c r="A298" s="34">
        <v>37901</v>
      </c>
      <c r="B298" s="4" t="s">
        <v>206</v>
      </c>
      <c r="C298" s="25">
        <v>9500</v>
      </c>
      <c r="D298" s="25">
        <v>8500</v>
      </c>
      <c r="E298" s="25">
        <v>8500</v>
      </c>
      <c r="F298" s="25">
        <v>5000</v>
      </c>
      <c r="G298" s="25">
        <v>5000</v>
      </c>
      <c r="H298" s="25">
        <v>2000</v>
      </c>
      <c r="I298" s="25">
        <v>2000</v>
      </c>
      <c r="J298" s="25">
        <v>2000</v>
      </c>
      <c r="K298" s="25">
        <v>5000</v>
      </c>
      <c r="L298" s="25">
        <v>2000</v>
      </c>
      <c r="M298" s="25">
        <v>2000</v>
      </c>
      <c r="N298" s="25">
        <v>2000</v>
      </c>
      <c r="O298" s="27">
        <f t="shared" si="124"/>
        <v>53500</v>
      </c>
    </row>
    <row r="299" spans="1:15" hidden="1">
      <c r="A299" s="33">
        <v>38000</v>
      </c>
      <c r="B299" s="3" t="s">
        <v>207</v>
      </c>
      <c r="C299" s="24">
        <f>C300+C304+C307+C309+C311</f>
        <v>1500</v>
      </c>
      <c r="D299" s="24">
        <f t="shared" ref="D299:N299" si="135">D300+D304+D307+D309+D311</f>
        <v>0</v>
      </c>
      <c r="E299" s="24">
        <f t="shared" si="135"/>
        <v>1500</v>
      </c>
      <c r="F299" s="24">
        <f t="shared" si="135"/>
        <v>0</v>
      </c>
      <c r="G299" s="24">
        <f t="shared" si="135"/>
        <v>1500</v>
      </c>
      <c r="H299" s="24">
        <f t="shared" si="135"/>
        <v>0</v>
      </c>
      <c r="I299" s="24">
        <f t="shared" si="135"/>
        <v>1500</v>
      </c>
      <c r="J299" s="24">
        <f t="shared" si="135"/>
        <v>0</v>
      </c>
      <c r="K299" s="24">
        <f t="shared" si="135"/>
        <v>1500</v>
      </c>
      <c r="L299" s="24">
        <f t="shared" si="135"/>
        <v>0</v>
      </c>
      <c r="M299" s="24">
        <f t="shared" si="135"/>
        <v>1500</v>
      </c>
      <c r="N299" s="24">
        <f t="shared" si="135"/>
        <v>0</v>
      </c>
      <c r="O299" s="27">
        <f t="shared" si="124"/>
        <v>9000</v>
      </c>
    </row>
    <row r="300" spans="1:15" hidden="1">
      <c r="A300" s="33">
        <v>38100</v>
      </c>
      <c r="B300" s="3" t="s">
        <v>208</v>
      </c>
      <c r="C300" s="24">
        <f>C301+C302+C303</f>
        <v>0</v>
      </c>
      <c r="D300" s="24">
        <f t="shared" ref="D300:N300" si="136">D301+D302+D303</f>
        <v>0</v>
      </c>
      <c r="E300" s="24">
        <f t="shared" si="136"/>
        <v>0</v>
      </c>
      <c r="F300" s="24">
        <f t="shared" si="136"/>
        <v>0</v>
      </c>
      <c r="G300" s="24">
        <f t="shared" si="136"/>
        <v>0</v>
      </c>
      <c r="H300" s="24">
        <f t="shared" si="136"/>
        <v>0</v>
      </c>
      <c r="I300" s="24">
        <f t="shared" si="136"/>
        <v>0</v>
      </c>
      <c r="J300" s="24">
        <f t="shared" si="136"/>
        <v>0</v>
      </c>
      <c r="K300" s="24">
        <f t="shared" si="136"/>
        <v>0</v>
      </c>
      <c r="L300" s="24">
        <f t="shared" si="136"/>
        <v>0</v>
      </c>
      <c r="M300" s="24">
        <f t="shared" si="136"/>
        <v>0</v>
      </c>
      <c r="N300" s="24">
        <f t="shared" si="136"/>
        <v>0</v>
      </c>
      <c r="O300" s="27">
        <f t="shared" si="124"/>
        <v>0</v>
      </c>
    </row>
    <row r="301" spans="1:15" hidden="1">
      <c r="A301" s="34">
        <v>38101</v>
      </c>
      <c r="B301" s="4" t="s">
        <v>208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7">
        <f t="shared" si="124"/>
        <v>0</v>
      </c>
    </row>
    <row r="302" spans="1:15" hidden="1">
      <c r="A302" s="34">
        <v>38102</v>
      </c>
      <c r="B302" s="4" t="s">
        <v>209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7">
        <f t="shared" si="124"/>
        <v>0</v>
      </c>
    </row>
    <row r="303" spans="1:15" hidden="1">
      <c r="A303" s="34">
        <v>38103</v>
      </c>
      <c r="B303" s="4" t="s">
        <v>210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7">
        <f t="shared" si="124"/>
        <v>0</v>
      </c>
    </row>
    <row r="304" spans="1:15" hidden="1">
      <c r="A304" s="33">
        <v>38200</v>
      </c>
      <c r="B304" s="3" t="s">
        <v>211</v>
      </c>
      <c r="C304" s="24">
        <f>C305+C306</f>
        <v>0</v>
      </c>
      <c r="D304" s="24">
        <f t="shared" ref="D304:N304" si="137">D305+D306</f>
        <v>0</v>
      </c>
      <c r="E304" s="24">
        <f t="shared" si="137"/>
        <v>0</v>
      </c>
      <c r="F304" s="24">
        <f t="shared" si="137"/>
        <v>0</v>
      </c>
      <c r="G304" s="24">
        <f t="shared" si="137"/>
        <v>0</v>
      </c>
      <c r="H304" s="24">
        <f t="shared" si="137"/>
        <v>0</v>
      </c>
      <c r="I304" s="24">
        <f t="shared" si="137"/>
        <v>0</v>
      </c>
      <c r="J304" s="24">
        <f t="shared" si="137"/>
        <v>0</v>
      </c>
      <c r="K304" s="24">
        <f t="shared" si="137"/>
        <v>0</v>
      </c>
      <c r="L304" s="24">
        <f t="shared" si="137"/>
        <v>0</v>
      </c>
      <c r="M304" s="24">
        <f t="shared" si="137"/>
        <v>0</v>
      </c>
      <c r="N304" s="24">
        <f t="shared" si="137"/>
        <v>0</v>
      </c>
      <c r="O304" s="27">
        <f t="shared" si="124"/>
        <v>0</v>
      </c>
    </row>
    <row r="305" spans="1:16" hidden="1">
      <c r="A305" s="34">
        <v>38201</v>
      </c>
      <c r="B305" s="4" t="s">
        <v>212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7">
        <f t="shared" si="124"/>
        <v>0</v>
      </c>
    </row>
    <row r="306" spans="1:16" hidden="1">
      <c r="A306" s="34">
        <v>38202</v>
      </c>
      <c r="B306" s="4" t="s">
        <v>213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7">
        <f t="shared" si="124"/>
        <v>0</v>
      </c>
    </row>
    <row r="307" spans="1:16" hidden="1">
      <c r="A307" s="33">
        <v>38300</v>
      </c>
      <c r="B307" s="3" t="s">
        <v>214</v>
      </c>
      <c r="C307" s="24">
        <f t="shared" ref="C307:N307" si="138">C308</f>
        <v>1500</v>
      </c>
      <c r="D307" s="24">
        <f t="shared" si="138"/>
        <v>0</v>
      </c>
      <c r="E307" s="24">
        <f t="shared" si="138"/>
        <v>1500</v>
      </c>
      <c r="F307" s="24">
        <f t="shared" si="138"/>
        <v>0</v>
      </c>
      <c r="G307" s="24">
        <f t="shared" si="138"/>
        <v>1500</v>
      </c>
      <c r="H307" s="24">
        <f t="shared" si="138"/>
        <v>0</v>
      </c>
      <c r="I307" s="24">
        <f t="shared" si="138"/>
        <v>1500</v>
      </c>
      <c r="J307" s="24">
        <f t="shared" si="138"/>
        <v>0</v>
      </c>
      <c r="K307" s="24">
        <f t="shared" si="138"/>
        <v>1500</v>
      </c>
      <c r="L307" s="24">
        <f t="shared" si="138"/>
        <v>0</v>
      </c>
      <c r="M307" s="24">
        <f t="shared" si="138"/>
        <v>1500</v>
      </c>
      <c r="N307" s="24">
        <f t="shared" si="138"/>
        <v>0</v>
      </c>
      <c r="O307" s="27">
        <f t="shared" si="124"/>
        <v>9000</v>
      </c>
    </row>
    <row r="308" spans="1:16" hidden="1">
      <c r="A308" s="34">
        <v>38301</v>
      </c>
      <c r="B308" s="4" t="s">
        <v>215</v>
      </c>
      <c r="C308" s="25">
        <v>1500</v>
      </c>
      <c r="D308" s="25">
        <v>0</v>
      </c>
      <c r="E308" s="25">
        <v>1500</v>
      </c>
      <c r="F308" s="25">
        <v>0</v>
      </c>
      <c r="G308" s="25">
        <v>1500</v>
      </c>
      <c r="H308" s="25">
        <v>0</v>
      </c>
      <c r="I308" s="25">
        <v>1500</v>
      </c>
      <c r="J308" s="25">
        <v>0</v>
      </c>
      <c r="K308" s="25">
        <v>1500</v>
      </c>
      <c r="L308" s="25">
        <v>0</v>
      </c>
      <c r="M308" s="25">
        <v>1500</v>
      </c>
      <c r="N308" s="25">
        <v>0</v>
      </c>
      <c r="O308" s="27">
        <f t="shared" si="124"/>
        <v>9000</v>
      </c>
    </row>
    <row r="309" spans="1:16" hidden="1">
      <c r="A309" s="33">
        <v>38400</v>
      </c>
      <c r="B309" s="3" t="s">
        <v>216</v>
      </c>
      <c r="C309" s="24">
        <f t="shared" ref="C309:N309" si="139">C310</f>
        <v>0</v>
      </c>
      <c r="D309" s="24">
        <f t="shared" si="139"/>
        <v>0</v>
      </c>
      <c r="E309" s="24">
        <f t="shared" si="139"/>
        <v>0</v>
      </c>
      <c r="F309" s="24">
        <f t="shared" si="139"/>
        <v>0</v>
      </c>
      <c r="G309" s="24">
        <f t="shared" si="139"/>
        <v>0</v>
      </c>
      <c r="H309" s="24">
        <f t="shared" si="139"/>
        <v>0</v>
      </c>
      <c r="I309" s="24">
        <f t="shared" si="139"/>
        <v>0</v>
      </c>
      <c r="J309" s="24">
        <f t="shared" si="139"/>
        <v>0</v>
      </c>
      <c r="K309" s="24">
        <f t="shared" si="139"/>
        <v>0</v>
      </c>
      <c r="L309" s="24">
        <f t="shared" si="139"/>
        <v>0</v>
      </c>
      <c r="M309" s="24">
        <f t="shared" si="139"/>
        <v>0</v>
      </c>
      <c r="N309" s="24">
        <f t="shared" si="139"/>
        <v>0</v>
      </c>
      <c r="O309" s="27">
        <f t="shared" si="124"/>
        <v>0</v>
      </c>
    </row>
    <row r="310" spans="1:16" hidden="1">
      <c r="A310" s="34">
        <v>38401</v>
      </c>
      <c r="B310" s="4" t="s">
        <v>216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7">
        <f t="shared" si="124"/>
        <v>0</v>
      </c>
    </row>
    <row r="311" spans="1:16" hidden="1">
      <c r="A311" s="33">
        <v>38500</v>
      </c>
      <c r="B311" s="3" t="s">
        <v>217</v>
      </c>
      <c r="C311" s="24">
        <f t="shared" ref="C311:N311" si="140">C312</f>
        <v>0</v>
      </c>
      <c r="D311" s="24">
        <f t="shared" si="140"/>
        <v>0</v>
      </c>
      <c r="E311" s="24">
        <f t="shared" si="140"/>
        <v>0</v>
      </c>
      <c r="F311" s="24">
        <f t="shared" si="140"/>
        <v>0</v>
      </c>
      <c r="G311" s="24">
        <f t="shared" si="140"/>
        <v>0</v>
      </c>
      <c r="H311" s="24">
        <f t="shared" si="140"/>
        <v>0</v>
      </c>
      <c r="I311" s="24">
        <f t="shared" si="140"/>
        <v>0</v>
      </c>
      <c r="J311" s="24">
        <f t="shared" si="140"/>
        <v>0</v>
      </c>
      <c r="K311" s="24">
        <f t="shared" si="140"/>
        <v>0</v>
      </c>
      <c r="L311" s="24">
        <f t="shared" si="140"/>
        <v>0</v>
      </c>
      <c r="M311" s="24">
        <f t="shared" si="140"/>
        <v>0</v>
      </c>
      <c r="N311" s="24">
        <f t="shared" si="140"/>
        <v>0</v>
      </c>
      <c r="O311" s="27">
        <f t="shared" si="124"/>
        <v>0</v>
      </c>
    </row>
    <row r="312" spans="1:16" hidden="1">
      <c r="A312" s="34">
        <v>38501</v>
      </c>
      <c r="B312" s="4" t="s">
        <v>217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7">
        <f t="shared" si="124"/>
        <v>0</v>
      </c>
    </row>
    <row r="313" spans="1:16" hidden="1">
      <c r="A313" s="33">
        <v>39000</v>
      </c>
      <c r="B313" s="3" t="s">
        <v>218</v>
      </c>
      <c r="C313" s="24">
        <f>C314+C316+C319+C321+C324+C326+C329+C331+C334</f>
        <v>28000</v>
      </c>
      <c r="D313" s="24">
        <f t="shared" ref="D313:N313" si="141">D314+D316+D319+D321+D324+D326+D329+D331+D334</f>
        <v>27000</v>
      </c>
      <c r="E313" s="24">
        <f t="shared" si="141"/>
        <v>14000</v>
      </c>
      <c r="F313" s="24">
        <f t="shared" si="141"/>
        <v>25500</v>
      </c>
      <c r="G313" s="24">
        <f t="shared" si="141"/>
        <v>16000</v>
      </c>
      <c r="H313" s="24">
        <f t="shared" si="141"/>
        <v>23500</v>
      </c>
      <c r="I313" s="24">
        <f t="shared" si="141"/>
        <v>15000</v>
      </c>
      <c r="J313" s="24">
        <f t="shared" si="141"/>
        <v>17000</v>
      </c>
      <c r="K313" s="24">
        <f t="shared" si="141"/>
        <v>24000</v>
      </c>
      <c r="L313" s="24">
        <f t="shared" si="141"/>
        <v>14000</v>
      </c>
      <c r="M313" s="24">
        <f t="shared" si="141"/>
        <v>17000</v>
      </c>
      <c r="N313" s="24">
        <f t="shared" si="141"/>
        <v>14000</v>
      </c>
      <c r="O313" s="27">
        <f t="shared" si="124"/>
        <v>235000</v>
      </c>
      <c r="P313" s="20"/>
    </row>
    <row r="314" spans="1:16" hidden="1">
      <c r="A314" s="33">
        <v>39100</v>
      </c>
      <c r="B314" s="3" t="s">
        <v>219</v>
      </c>
      <c r="C314" s="24">
        <f t="shared" ref="C314:N314" si="142">C315</f>
        <v>0</v>
      </c>
      <c r="D314" s="24">
        <f t="shared" si="142"/>
        <v>8000</v>
      </c>
      <c r="E314" s="24">
        <f t="shared" si="142"/>
        <v>0</v>
      </c>
      <c r="F314" s="24">
        <f t="shared" si="142"/>
        <v>0</v>
      </c>
      <c r="G314" s="24">
        <f t="shared" si="142"/>
        <v>0</v>
      </c>
      <c r="H314" s="24">
        <f t="shared" si="142"/>
        <v>0</v>
      </c>
      <c r="I314" s="24">
        <f t="shared" si="142"/>
        <v>0</v>
      </c>
      <c r="J314" s="24">
        <f t="shared" si="142"/>
        <v>0</v>
      </c>
      <c r="K314" s="24">
        <f t="shared" si="142"/>
        <v>8000</v>
      </c>
      <c r="L314" s="24">
        <f t="shared" si="142"/>
        <v>0</v>
      </c>
      <c r="M314" s="24">
        <f t="shared" si="142"/>
        <v>0</v>
      </c>
      <c r="N314" s="24">
        <f t="shared" si="142"/>
        <v>0</v>
      </c>
      <c r="O314" s="27">
        <f t="shared" si="124"/>
        <v>16000</v>
      </c>
    </row>
    <row r="315" spans="1:16" hidden="1">
      <c r="A315" s="34">
        <v>39101</v>
      </c>
      <c r="B315" s="4" t="s">
        <v>220</v>
      </c>
      <c r="C315" s="25">
        <v>0</v>
      </c>
      <c r="D315" s="25">
        <v>8000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8000</v>
      </c>
      <c r="L315" s="25">
        <v>0</v>
      </c>
      <c r="M315" s="25">
        <v>0</v>
      </c>
      <c r="N315" s="25">
        <v>0</v>
      </c>
      <c r="O315" s="27">
        <f t="shared" si="124"/>
        <v>16000</v>
      </c>
    </row>
    <row r="316" spans="1:16" hidden="1">
      <c r="A316" s="33">
        <v>39200</v>
      </c>
      <c r="B316" s="3" t="s">
        <v>221</v>
      </c>
      <c r="C316" s="24">
        <f>C317+C318</f>
        <v>10500</v>
      </c>
      <c r="D316" s="24">
        <f t="shared" ref="D316:N316" si="143">D317+D318</f>
        <v>9000</v>
      </c>
      <c r="E316" s="24">
        <f t="shared" si="143"/>
        <v>9000</v>
      </c>
      <c r="F316" s="24">
        <f t="shared" si="143"/>
        <v>10500</v>
      </c>
      <c r="G316" s="24">
        <f t="shared" si="143"/>
        <v>9000</v>
      </c>
      <c r="H316" s="24">
        <f t="shared" si="143"/>
        <v>10500</v>
      </c>
      <c r="I316" s="24">
        <f t="shared" si="143"/>
        <v>3000</v>
      </c>
      <c r="J316" s="24">
        <f t="shared" si="143"/>
        <v>9000</v>
      </c>
      <c r="K316" s="24">
        <f t="shared" si="143"/>
        <v>9000</v>
      </c>
      <c r="L316" s="24">
        <f t="shared" si="143"/>
        <v>9000</v>
      </c>
      <c r="M316" s="24">
        <f t="shared" si="143"/>
        <v>9000</v>
      </c>
      <c r="N316" s="24">
        <f t="shared" si="143"/>
        <v>9000</v>
      </c>
      <c r="O316" s="27">
        <f t="shared" si="124"/>
        <v>106500</v>
      </c>
    </row>
    <row r="317" spans="1:16" hidden="1">
      <c r="A317" s="34">
        <v>39201</v>
      </c>
      <c r="B317" s="4" t="s">
        <v>222</v>
      </c>
      <c r="C317" s="25">
        <v>10500</v>
      </c>
      <c r="D317" s="25">
        <v>9000</v>
      </c>
      <c r="E317" s="25">
        <v>9000</v>
      </c>
      <c r="F317" s="25">
        <v>10500</v>
      </c>
      <c r="G317" s="25">
        <v>9000</v>
      </c>
      <c r="H317" s="25">
        <v>10500</v>
      </c>
      <c r="I317" s="25">
        <v>3000</v>
      </c>
      <c r="J317" s="25">
        <v>9000</v>
      </c>
      <c r="K317" s="25">
        <v>9000</v>
      </c>
      <c r="L317" s="25">
        <v>9000</v>
      </c>
      <c r="M317" s="25">
        <v>9000</v>
      </c>
      <c r="N317" s="25">
        <v>9000</v>
      </c>
      <c r="O317" s="27">
        <f t="shared" si="124"/>
        <v>106500</v>
      </c>
    </row>
    <row r="318" spans="1:16" hidden="1">
      <c r="A318" s="34">
        <v>39202</v>
      </c>
      <c r="B318" s="4" t="s">
        <v>223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7">
        <f t="shared" si="124"/>
        <v>0</v>
      </c>
    </row>
    <row r="319" spans="1:16" hidden="1">
      <c r="A319" s="33">
        <v>39300</v>
      </c>
      <c r="B319" s="3" t="s">
        <v>224</v>
      </c>
      <c r="C319" s="24">
        <f t="shared" ref="C319:N319" si="144">C320</f>
        <v>0</v>
      </c>
      <c r="D319" s="24">
        <f t="shared" si="144"/>
        <v>0</v>
      </c>
      <c r="E319" s="24">
        <f t="shared" si="144"/>
        <v>0</v>
      </c>
      <c r="F319" s="24">
        <f t="shared" si="144"/>
        <v>0</v>
      </c>
      <c r="G319" s="24">
        <f t="shared" si="144"/>
        <v>0</v>
      </c>
      <c r="H319" s="24">
        <f t="shared" si="144"/>
        <v>0</v>
      </c>
      <c r="I319" s="24">
        <f t="shared" si="144"/>
        <v>0</v>
      </c>
      <c r="J319" s="24">
        <f t="shared" si="144"/>
        <v>0</v>
      </c>
      <c r="K319" s="24">
        <f t="shared" si="144"/>
        <v>0</v>
      </c>
      <c r="L319" s="24">
        <f t="shared" si="144"/>
        <v>0</v>
      </c>
      <c r="M319" s="24">
        <f t="shared" si="144"/>
        <v>0</v>
      </c>
      <c r="N319" s="24">
        <f t="shared" si="144"/>
        <v>0</v>
      </c>
      <c r="O319" s="27">
        <f t="shared" si="124"/>
        <v>0</v>
      </c>
    </row>
    <row r="320" spans="1:16" hidden="1">
      <c r="A320" s="34">
        <v>39301</v>
      </c>
      <c r="B320" s="4" t="s">
        <v>224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7">
        <f t="shared" si="124"/>
        <v>0</v>
      </c>
    </row>
    <row r="321" spans="1:15" hidden="1">
      <c r="A321" s="33">
        <v>39400</v>
      </c>
      <c r="B321" s="3" t="s">
        <v>225</v>
      </c>
      <c r="C321" s="24">
        <f>C322+C323</f>
        <v>0</v>
      </c>
      <c r="D321" s="24">
        <f t="shared" ref="D321:N321" si="145">D322+D323</f>
        <v>0</v>
      </c>
      <c r="E321" s="24">
        <f t="shared" si="145"/>
        <v>0</v>
      </c>
      <c r="F321" s="24">
        <f t="shared" si="145"/>
        <v>0</v>
      </c>
      <c r="G321" s="24">
        <f t="shared" si="145"/>
        <v>0</v>
      </c>
      <c r="H321" s="24">
        <f t="shared" si="145"/>
        <v>0</v>
      </c>
      <c r="I321" s="24">
        <f t="shared" si="145"/>
        <v>0</v>
      </c>
      <c r="J321" s="24">
        <f t="shared" si="145"/>
        <v>0</v>
      </c>
      <c r="K321" s="24">
        <f t="shared" si="145"/>
        <v>0</v>
      </c>
      <c r="L321" s="24">
        <f t="shared" si="145"/>
        <v>0</v>
      </c>
      <c r="M321" s="24">
        <f t="shared" si="145"/>
        <v>0</v>
      </c>
      <c r="N321" s="24">
        <f t="shared" si="145"/>
        <v>0</v>
      </c>
      <c r="O321" s="27">
        <f t="shared" si="124"/>
        <v>0</v>
      </c>
    </row>
    <row r="322" spans="1:15" hidden="1">
      <c r="A322" s="34">
        <v>39401</v>
      </c>
      <c r="B322" s="4" t="s">
        <v>226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7">
        <f t="shared" si="124"/>
        <v>0</v>
      </c>
    </row>
    <row r="323" spans="1:15" hidden="1">
      <c r="A323" s="34">
        <v>39402</v>
      </c>
      <c r="B323" s="4" t="s">
        <v>227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7">
        <f t="shared" si="124"/>
        <v>0</v>
      </c>
    </row>
    <row r="324" spans="1:15" hidden="1">
      <c r="A324" s="33">
        <v>39500</v>
      </c>
      <c r="B324" s="3" t="s">
        <v>228</v>
      </c>
      <c r="C324" s="24">
        <f t="shared" ref="C324:N324" si="146">C325</f>
        <v>0</v>
      </c>
      <c r="D324" s="24">
        <f t="shared" si="146"/>
        <v>0</v>
      </c>
      <c r="E324" s="24">
        <f t="shared" si="146"/>
        <v>0</v>
      </c>
      <c r="F324" s="24">
        <f t="shared" si="146"/>
        <v>0</v>
      </c>
      <c r="G324" s="24">
        <f t="shared" si="146"/>
        <v>0</v>
      </c>
      <c r="H324" s="24">
        <f t="shared" si="146"/>
        <v>0</v>
      </c>
      <c r="I324" s="24">
        <f t="shared" si="146"/>
        <v>0</v>
      </c>
      <c r="J324" s="24">
        <f t="shared" si="146"/>
        <v>0</v>
      </c>
      <c r="K324" s="24">
        <f t="shared" si="146"/>
        <v>0</v>
      </c>
      <c r="L324" s="24">
        <f t="shared" si="146"/>
        <v>0</v>
      </c>
      <c r="M324" s="24">
        <f t="shared" si="146"/>
        <v>0</v>
      </c>
      <c r="N324" s="24">
        <f t="shared" si="146"/>
        <v>0</v>
      </c>
      <c r="O324" s="27">
        <f t="shared" si="124"/>
        <v>0</v>
      </c>
    </row>
    <row r="325" spans="1:15" hidden="1">
      <c r="A325" s="34">
        <v>39501</v>
      </c>
      <c r="B325" s="4" t="s">
        <v>228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7">
        <f t="shared" si="124"/>
        <v>0</v>
      </c>
    </row>
    <row r="326" spans="1:15" hidden="1">
      <c r="A326" s="33">
        <v>39600</v>
      </c>
      <c r="B326" s="3" t="s">
        <v>229</v>
      </c>
      <c r="C326" s="24">
        <f>C327+C328</f>
        <v>0</v>
      </c>
      <c r="D326" s="24">
        <f t="shared" ref="D326:N326" si="147">D327+D328</f>
        <v>0</v>
      </c>
      <c r="E326" s="24">
        <f t="shared" si="147"/>
        <v>0</v>
      </c>
      <c r="F326" s="24">
        <f t="shared" si="147"/>
        <v>0</v>
      </c>
      <c r="G326" s="24">
        <f t="shared" si="147"/>
        <v>0</v>
      </c>
      <c r="H326" s="24">
        <f t="shared" si="147"/>
        <v>0</v>
      </c>
      <c r="I326" s="24">
        <f t="shared" si="147"/>
        <v>0</v>
      </c>
      <c r="J326" s="24">
        <f t="shared" si="147"/>
        <v>0</v>
      </c>
      <c r="K326" s="24">
        <f t="shared" si="147"/>
        <v>0</v>
      </c>
      <c r="L326" s="24">
        <f t="shared" si="147"/>
        <v>0</v>
      </c>
      <c r="M326" s="24">
        <f t="shared" si="147"/>
        <v>0</v>
      </c>
      <c r="N326" s="24">
        <f t="shared" si="147"/>
        <v>0</v>
      </c>
      <c r="O326" s="27">
        <f t="shared" si="124"/>
        <v>0</v>
      </c>
    </row>
    <row r="327" spans="1:15" hidden="1">
      <c r="A327" s="34">
        <v>39601</v>
      </c>
      <c r="B327" s="4" t="s">
        <v>230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7">
        <f t="shared" si="124"/>
        <v>0</v>
      </c>
    </row>
    <row r="328" spans="1:15" hidden="1">
      <c r="A328" s="34">
        <v>39602</v>
      </c>
      <c r="B328" s="4" t="s">
        <v>229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7">
        <f t="shared" si="124"/>
        <v>0</v>
      </c>
    </row>
    <row r="329" spans="1:15" hidden="1">
      <c r="A329" s="33">
        <v>39700</v>
      </c>
      <c r="B329" s="3" t="s">
        <v>231</v>
      </c>
      <c r="C329" s="24">
        <f t="shared" ref="C329:N329" si="148">C330</f>
        <v>0</v>
      </c>
      <c r="D329" s="24">
        <f t="shared" si="148"/>
        <v>0</v>
      </c>
      <c r="E329" s="24">
        <f t="shared" si="148"/>
        <v>0</v>
      </c>
      <c r="F329" s="24">
        <f t="shared" si="148"/>
        <v>0</v>
      </c>
      <c r="G329" s="24">
        <f t="shared" si="148"/>
        <v>0</v>
      </c>
      <c r="H329" s="24">
        <f t="shared" si="148"/>
        <v>0</v>
      </c>
      <c r="I329" s="24">
        <f t="shared" si="148"/>
        <v>0</v>
      </c>
      <c r="J329" s="24">
        <f t="shared" si="148"/>
        <v>0</v>
      </c>
      <c r="K329" s="24">
        <f t="shared" si="148"/>
        <v>0</v>
      </c>
      <c r="L329" s="24">
        <f t="shared" si="148"/>
        <v>0</v>
      </c>
      <c r="M329" s="24">
        <f t="shared" si="148"/>
        <v>0</v>
      </c>
      <c r="N329" s="24">
        <f t="shared" si="148"/>
        <v>0</v>
      </c>
      <c r="O329" s="27">
        <f t="shared" si="124"/>
        <v>0</v>
      </c>
    </row>
    <row r="330" spans="1:15" hidden="1">
      <c r="A330" s="34">
        <v>39701</v>
      </c>
      <c r="B330" s="4" t="s">
        <v>231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7">
        <f t="shared" si="124"/>
        <v>0</v>
      </c>
    </row>
    <row r="331" spans="1:15" hidden="1">
      <c r="A331" s="33">
        <v>39800</v>
      </c>
      <c r="B331" s="3" t="s">
        <v>232</v>
      </c>
      <c r="C331" s="24">
        <f>C332+C333</f>
        <v>0</v>
      </c>
      <c r="D331" s="24">
        <f t="shared" ref="D331:N331" si="149">D332+D333</f>
        <v>0</v>
      </c>
      <c r="E331" s="24">
        <f t="shared" si="149"/>
        <v>0</v>
      </c>
      <c r="F331" s="24">
        <f t="shared" si="149"/>
        <v>0</v>
      </c>
      <c r="G331" s="24">
        <f t="shared" si="149"/>
        <v>0</v>
      </c>
      <c r="H331" s="24">
        <f t="shared" si="149"/>
        <v>0</v>
      </c>
      <c r="I331" s="24">
        <f t="shared" si="149"/>
        <v>0</v>
      </c>
      <c r="J331" s="24">
        <f t="shared" si="149"/>
        <v>0</v>
      </c>
      <c r="K331" s="24">
        <f t="shared" si="149"/>
        <v>0</v>
      </c>
      <c r="L331" s="24">
        <f t="shared" si="149"/>
        <v>0</v>
      </c>
      <c r="M331" s="24">
        <f t="shared" si="149"/>
        <v>0</v>
      </c>
      <c r="N331" s="24">
        <f t="shared" si="149"/>
        <v>0</v>
      </c>
      <c r="O331" s="27">
        <f t="shared" si="124"/>
        <v>0</v>
      </c>
    </row>
    <row r="332" spans="1:15" hidden="1">
      <c r="A332" s="34">
        <v>39801</v>
      </c>
      <c r="B332" s="4" t="s">
        <v>233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7">
        <f t="shared" si="124"/>
        <v>0</v>
      </c>
    </row>
    <row r="333" spans="1:15" hidden="1">
      <c r="A333" s="34">
        <v>39802</v>
      </c>
      <c r="B333" s="4" t="s">
        <v>234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7">
        <f t="shared" si="124"/>
        <v>0</v>
      </c>
    </row>
    <row r="334" spans="1:15" hidden="1">
      <c r="A334" s="33">
        <v>39900</v>
      </c>
      <c r="B334" s="3" t="s">
        <v>235</v>
      </c>
      <c r="C334" s="24">
        <f>SUM(C335:C345)</f>
        <v>17500</v>
      </c>
      <c r="D334" s="24">
        <f t="shared" ref="D334:N334" si="150">SUM(D335:D345)</f>
        <v>10000</v>
      </c>
      <c r="E334" s="24">
        <f t="shared" si="150"/>
        <v>5000</v>
      </c>
      <c r="F334" s="24">
        <f t="shared" si="150"/>
        <v>15000</v>
      </c>
      <c r="G334" s="24">
        <f t="shared" si="150"/>
        <v>7000</v>
      </c>
      <c r="H334" s="24">
        <f t="shared" si="150"/>
        <v>13000</v>
      </c>
      <c r="I334" s="24">
        <f t="shared" si="150"/>
        <v>12000</v>
      </c>
      <c r="J334" s="24">
        <f t="shared" si="150"/>
        <v>8000</v>
      </c>
      <c r="K334" s="24">
        <f t="shared" si="150"/>
        <v>7000</v>
      </c>
      <c r="L334" s="24">
        <f t="shared" si="150"/>
        <v>5000</v>
      </c>
      <c r="M334" s="24">
        <f t="shared" si="150"/>
        <v>8000</v>
      </c>
      <c r="N334" s="24">
        <f t="shared" si="150"/>
        <v>5000</v>
      </c>
      <c r="O334" s="27">
        <f t="shared" ref="O334:O345" si="151">C334+D334+E334+F334+G334+H334+I334+J334+K334+L334+M334+N334</f>
        <v>112500</v>
      </c>
    </row>
    <row r="335" spans="1:15" hidden="1">
      <c r="A335" s="34">
        <v>39901</v>
      </c>
      <c r="B335" s="4" t="s">
        <v>236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7">
        <f t="shared" si="151"/>
        <v>0</v>
      </c>
    </row>
    <row r="336" spans="1:15" hidden="1">
      <c r="A336" s="34">
        <v>39902</v>
      </c>
      <c r="B336" s="4" t="s">
        <v>237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7">
        <f t="shared" si="151"/>
        <v>0</v>
      </c>
    </row>
    <row r="337" spans="1:16" hidden="1">
      <c r="A337" s="34">
        <v>39903</v>
      </c>
      <c r="B337" s="4" t="s">
        <v>238</v>
      </c>
      <c r="C337" s="25">
        <v>17500</v>
      </c>
      <c r="D337" s="25">
        <v>10000</v>
      </c>
      <c r="E337" s="25">
        <v>5000</v>
      </c>
      <c r="F337" s="25">
        <v>15000</v>
      </c>
      <c r="G337" s="25">
        <v>7000</v>
      </c>
      <c r="H337" s="25">
        <v>13000</v>
      </c>
      <c r="I337" s="25">
        <v>12000</v>
      </c>
      <c r="J337" s="25">
        <v>8000</v>
      </c>
      <c r="K337" s="25">
        <v>7000</v>
      </c>
      <c r="L337" s="25">
        <v>5000</v>
      </c>
      <c r="M337" s="25">
        <v>8000</v>
      </c>
      <c r="N337" s="29">
        <v>5000</v>
      </c>
      <c r="O337" s="30">
        <f t="shared" si="151"/>
        <v>112500</v>
      </c>
    </row>
    <row r="338" spans="1:16" hidden="1">
      <c r="A338" s="34">
        <v>39904</v>
      </c>
      <c r="B338" s="4" t="s">
        <v>239</v>
      </c>
      <c r="C338" s="25">
        <v>0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7">
        <f t="shared" si="151"/>
        <v>0</v>
      </c>
    </row>
    <row r="339" spans="1:16" hidden="1">
      <c r="A339" s="34">
        <v>39905</v>
      </c>
      <c r="B339" s="4" t="s">
        <v>240</v>
      </c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7">
        <f t="shared" si="151"/>
        <v>0</v>
      </c>
    </row>
    <row r="340" spans="1:16" hidden="1">
      <c r="A340" s="34">
        <v>39906</v>
      </c>
      <c r="B340" s="4" t="s">
        <v>241</v>
      </c>
      <c r="C340" s="25">
        <v>0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7">
        <f t="shared" si="151"/>
        <v>0</v>
      </c>
    </row>
    <row r="341" spans="1:16" hidden="1">
      <c r="A341" s="34">
        <v>39907</v>
      </c>
      <c r="B341" s="4" t="s">
        <v>242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7">
        <f t="shared" si="151"/>
        <v>0</v>
      </c>
    </row>
    <row r="342" spans="1:16" hidden="1">
      <c r="A342" s="34">
        <v>39908</v>
      </c>
      <c r="B342" s="4" t="s">
        <v>243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7">
        <f t="shared" si="151"/>
        <v>0</v>
      </c>
    </row>
    <row r="343" spans="1:16" hidden="1">
      <c r="A343" s="34">
        <v>39909</v>
      </c>
      <c r="B343" s="4" t="s">
        <v>244</v>
      </c>
      <c r="C343" s="25">
        <v>0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7">
        <f t="shared" si="151"/>
        <v>0</v>
      </c>
    </row>
    <row r="344" spans="1:16" hidden="1">
      <c r="A344" s="34">
        <v>39910</v>
      </c>
      <c r="B344" s="4" t="s">
        <v>245</v>
      </c>
      <c r="C344" s="25">
        <v>0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7">
        <f t="shared" si="151"/>
        <v>0</v>
      </c>
    </row>
    <row r="345" spans="1:16" hidden="1">
      <c r="A345" s="34">
        <v>39911</v>
      </c>
      <c r="B345" s="4" t="s">
        <v>246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7">
        <f t="shared" si="151"/>
        <v>0</v>
      </c>
    </row>
    <row r="346" spans="1:16" hidden="1">
      <c r="A346" s="33">
        <v>50000</v>
      </c>
      <c r="B346" s="3" t="s">
        <v>261</v>
      </c>
      <c r="C346" s="24">
        <f>C347+C359+C370+C374+C387+C390+C409+C428+C442</f>
        <v>10000</v>
      </c>
      <c r="D346" s="24">
        <f t="shared" ref="D346:N346" si="152">D347+D359+D370+D374+D387+D390+D409+D428+D442</f>
        <v>25000</v>
      </c>
      <c r="E346" s="24">
        <f t="shared" si="152"/>
        <v>5000</v>
      </c>
      <c r="F346" s="24">
        <f t="shared" si="152"/>
        <v>0</v>
      </c>
      <c r="G346" s="24">
        <f t="shared" si="152"/>
        <v>5000</v>
      </c>
      <c r="H346" s="24">
        <f t="shared" si="152"/>
        <v>0</v>
      </c>
      <c r="I346" s="24">
        <f t="shared" si="152"/>
        <v>5000</v>
      </c>
      <c r="J346" s="24">
        <f t="shared" si="152"/>
        <v>0</v>
      </c>
      <c r="K346" s="24">
        <f t="shared" si="152"/>
        <v>20000</v>
      </c>
      <c r="L346" s="24">
        <f t="shared" si="152"/>
        <v>0</v>
      </c>
      <c r="M346" s="24">
        <f t="shared" si="152"/>
        <v>5000</v>
      </c>
      <c r="N346" s="24">
        <f t="shared" si="152"/>
        <v>0</v>
      </c>
      <c r="O346" s="24">
        <f>C346+D346+E346+F346+G346+H346+I346+J346+K346+L346+M346+N346</f>
        <v>75000</v>
      </c>
    </row>
    <row r="347" spans="1:16" hidden="1">
      <c r="A347" s="33">
        <v>51000</v>
      </c>
      <c r="B347" s="3" t="s">
        <v>262</v>
      </c>
      <c r="C347" s="24">
        <f>C348+C350+C353+C355+C356</f>
        <v>0</v>
      </c>
      <c r="D347" s="24">
        <f t="shared" ref="D347:N347" si="153">D348+D350+D353+D355+D356</f>
        <v>15000</v>
      </c>
      <c r="E347" s="24">
        <f t="shared" si="153"/>
        <v>0</v>
      </c>
      <c r="F347" s="24">
        <f t="shared" si="153"/>
        <v>0</v>
      </c>
      <c r="G347" s="24">
        <f t="shared" si="153"/>
        <v>5000</v>
      </c>
      <c r="H347" s="24">
        <f t="shared" si="153"/>
        <v>0</v>
      </c>
      <c r="I347" s="24">
        <f t="shared" si="153"/>
        <v>0</v>
      </c>
      <c r="J347" s="24">
        <f t="shared" si="153"/>
        <v>0</v>
      </c>
      <c r="K347" s="24">
        <f t="shared" si="153"/>
        <v>15000</v>
      </c>
      <c r="L347" s="24">
        <f t="shared" si="153"/>
        <v>0</v>
      </c>
      <c r="M347" s="24">
        <f t="shared" si="153"/>
        <v>0</v>
      </c>
      <c r="N347" s="24">
        <f t="shared" si="153"/>
        <v>0</v>
      </c>
      <c r="O347" s="27">
        <f t="shared" ref="O347:O410" si="154">C347+D347+E347+F347+G347+H347+I347+J347+K347+L347+M347+N347</f>
        <v>35000</v>
      </c>
      <c r="P347" s="20"/>
    </row>
    <row r="348" spans="1:16" hidden="1">
      <c r="A348" s="33">
        <v>51100</v>
      </c>
      <c r="B348" s="3" t="s">
        <v>263</v>
      </c>
      <c r="C348" s="24">
        <f t="shared" ref="C348:N348" si="155">C349</f>
        <v>0</v>
      </c>
      <c r="D348" s="24">
        <f t="shared" si="155"/>
        <v>5000</v>
      </c>
      <c r="E348" s="24">
        <f t="shared" si="155"/>
        <v>0</v>
      </c>
      <c r="F348" s="24">
        <f t="shared" si="155"/>
        <v>0</v>
      </c>
      <c r="G348" s="24">
        <f t="shared" si="155"/>
        <v>0</v>
      </c>
      <c r="H348" s="24">
        <f t="shared" si="155"/>
        <v>0</v>
      </c>
      <c r="I348" s="24">
        <f t="shared" si="155"/>
        <v>0</v>
      </c>
      <c r="J348" s="24">
        <f t="shared" si="155"/>
        <v>0</v>
      </c>
      <c r="K348" s="24">
        <f t="shared" si="155"/>
        <v>5000</v>
      </c>
      <c r="L348" s="24">
        <f t="shared" si="155"/>
        <v>0</v>
      </c>
      <c r="M348" s="24">
        <f t="shared" si="155"/>
        <v>0</v>
      </c>
      <c r="N348" s="24">
        <f t="shared" si="155"/>
        <v>0</v>
      </c>
      <c r="O348" s="27">
        <f t="shared" si="154"/>
        <v>10000</v>
      </c>
    </row>
    <row r="349" spans="1:16" hidden="1">
      <c r="A349" s="34">
        <v>51101</v>
      </c>
      <c r="B349" s="4" t="s">
        <v>264</v>
      </c>
      <c r="C349" s="25">
        <v>0</v>
      </c>
      <c r="D349" s="25">
        <v>5000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5000</v>
      </c>
      <c r="L349" s="25">
        <v>0</v>
      </c>
      <c r="M349" s="25">
        <v>0</v>
      </c>
      <c r="N349" s="25">
        <v>0</v>
      </c>
      <c r="O349" s="27">
        <f t="shared" si="154"/>
        <v>10000</v>
      </c>
    </row>
    <row r="350" spans="1:16" hidden="1">
      <c r="A350" s="33">
        <v>51200</v>
      </c>
      <c r="B350" s="3" t="s">
        <v>265</v>
      </c>
      <c r="C350" s="24">
        <f>C351+C352</f>
        <v>0</v>
      </c>
      <c r="D350" s="24">
        <f t="shared" ref="D350:N350" si="156">D351+D352</f>
        <v>0</v>
      </c>
      <c r="E350" s="24">
        <f t="shared" si="156"/>
        <v>0</v>
      </c>
      <c r="F350" s="24">
        <f t="shared" si="156"/>
        <v>0</v>
      </c>
      <c r="G350" s="24">
        <f t="shared" si="156"/>
        <v>0</v>
      </c>
      <c r="H350" s="24">
        <f t="shared" si="156"/>
        <v>0</v>
      </c>
      <c r="I350" s="24">
        <f t="shared" si="156"/>
        <v>0</v>
      </c>
      <c r="J350" s="24">
        <f t="shared" si="156"/>
        <v>0</v>
      </c>
      <c r="K350" s="24">
        <f t="shared" si="156"/>
        <v>0</v>
      </c>
      <c r="L350" s="24">
        <f t="shared" si="156"/>
        <v>0</v>
      </c>
      <c r="M350" s="24">
        <f t="shared" si="156"/>
        <v>0</v>
      </c>
      <c r="N350" s="24">
        <f t="shared" si="156"/>
        <v>0</v>
      </c>
      <c r="O350" s="27">
        <f t="shared" si="154"/>
        <v>0</v>
      </c>
    </row>
    <row r="351" spans="1:16" hidden="1">
      <c r="A351" s="34">
        <v>51201</v>
      </c>
      <c r="B351" s="4" t="s">
        <v>265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7">
        <f t="shared" si="154"/>
        <v>0</v>
      </c>
    </row>
    <row r="352" spans="1:16" hidden="1">
      <c r="A352" s="34">
        <v>51301</v>
      </c>
      <c r="B352" s="4" t="s">
        <v>266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7">
        <f t="shared" si="154"/>
        <v>0</v>
      </c>
    </row>
    <row r="353" spans="1:15" hidden="1">
      <c r="A353" s="33">
        <v>51400</v>
      </c>
      <c r="B353" s="3" t="s">
        <v>267</v>
      </c>
      <c r="C353" s="24">
        <f t="shared" ref="C353:N355" si="157">C354</f>
        <v>0</v>
      </c>
      <c r="D353" s="24">
        <f t="shared" si="157"/>
        <v>0</v>
      </c>
      <c r="E353" s="24">
        <f t="shared" si="157"/>
        <v>0</v>
      </c>
      <c r="F353" s="24">
        <f t="shared" si="157"/>
        <v>0</v>
      </c>
      <c r="G353" s="24">
        <f t="shared" si="157"/>
        <v>0</v>
      </c>
      <c r="H353" s="24">
        <f t="shared" si="157"/>
        <v>0</v>
      </c>
      <c r="I353" s="24">
        <f t="shared" si="157"/>
        <v>0</v>
      </c>
      <c r="J353" s="24">
        <f t="shared" si="157"/>
        <v>0</v>
      </c>
      <c r="K353" s="24">
        <f t="shared" si="157"/>
        <v>0</v>
      </c>
      <c r="L353" s="24">
        <f t="shared" si="157"/>
        <v>0</v>
      </c>
      <c r="M353" s="24">
        <f t="shared" si="157"/>
        <v>0</v>
      </c>
      <c r="N353" s="24">
        <f t="shared" si="157"/>
        <v>0</v>
      </c>
      <c r="O353" s="27">
        <f t="shared" si="154"/>
        <v>0</v>
      </c>
    </row>
    <row r="354" spans="1:15" hidden="1">
      <c r="A354" s="34">
        <v>51401</v>
      </c>
      <c r="B354" s="4" t="s">
        <v>267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7">
        <f t="shared" si="154"/>
        <v>0</v>
      </c>
    </row>
    <row r="355" spans="1:15" hidden="1">
      <c r="A355" s="33">
        <v>51500</v>
      </c>
      <c r="B355" s="3" t="s">
        <v>268</v>
      </c>
      <c r="C355" s="24">
        <f t="shared" si="157"/>
        <v>0</v>
      </c>
      <c r="D355" s="24">
        <v>5000</v>
      </c>
      <c r="E355" s="24">
        <f t="shared" si="157"/>
        <v>0</v>
      </c>
      <c r="F355" s="24">
        <f t="shared" si="157"/>
        <v>0</v>
      </c>
      <c r="G355" s="24">
        <v>0</v>
      </c>
      <c r="H355" s="24">
        <f t="shared" si="157"/>
        <v>0</v>
      </c>
      <c r="I355" s="24">
        <f t="shared" si="157"/>
        <v>0</v>
      </c>
      <c r="J355" s="24">
        <f t="shared" si="157"/>
        <v>0</v>
      </c>
      <c r="K355" s="24">
        <v>5000</v>
      </c>
      <c r="L355" s="24">
        <f t="shared" si="157"/>
        <v>0</v>
      </c>
      <c r="M355" s="24">
        <f t="shared" si="157"/>
        <v>0</v>
      </c>
      <c r="N355" s="24">
        <f t="shared" si="157"/>
        <v>0</v>
      </c>
      <c r="O355" s="27">
        <f t="shared" si="154"/>
        <v>10000</v>
      </c>
    </row>
    <row r="356" spans="1:15" hidden="1">
      <c r="A356" s="33">
        <v>51900</v>
      </c>
      <c r="B356" s="3" t="s">
        <v>269</v>
      </c>
      <c r="C356" s="24">
        <f>C357+C358</f>
        <v>0</v>
      </c>
      <c r="D356" s="24">
        <f t="shared" ref="D356:N356" si="158">D357+D358</f>
        <v>5000</v>
      </c>
      <c r="E356" s="24">
        <f t="shared" si="158"/>
        <v>0</v>
      </c>
      <c r="F356" s="24">
        <f t="shared" si="158"/>
        <v>0</v>
      </c>
      <c r="G356" s="24">
        <f t="shared" si="158"/>
        <v>5000</v>
      </c>
      <c r="H356" s="24">
        <f t="shared" si="158"/>
        <v>0</v>
      </c>
      <c r="I356" s="24">
        <f t="shared" si="158"/>
        <v>0</v>
      </c>
      <c r="J356" s="24">
        <f t="shared" si="158"/>
        <v>0</v>
      </c>
      <c r="K356" s="24">
        <f t="shared" si="158"/>
        <v>5000</v>
      </c>
      <c r="L356" s="24">
        <f t="shared" si="158"/>
        <v>0</v>
      </c>
      <c r="M356" s="24">
        <f t="shared" si="158"/>
        <v>0</v>
      </c>
      <c r="N356" s="24">
        <f t="shared" si="158"/>
        <v>0</v>
      </c>
      <c r="O356" s="27">
        <f t="shared" si="154"/>
        <v>15000</v>
      </c>
    </row>
    <row r="357" spans="1:15" hidden="1">
      <c r="A357" s="34">
        <v>51901</v>
      </c>
      <c r="B357" s="4" t="s">
        <v>269</v>
      </c>
      <c r="C357" s="25">
        <v>0</v>
      </c>
      <c r="D357" s="25">
        <v>5000</v>
      </c>
      <c r="E357" s="25">
        <v>0</v>
      </c>
      <c r="F357" s="25">
        <v>0</v>
      </c>
      <c r="G357" s="25">
        <v>5000</v>
      </c>
      <c r="H357" s="25">
        <v>0</v>
      </c>
      <c r="I357" s="25">
        <v>0</v>
      </c>
      <c r="J357" s="25">
        <v>0</v>
      </c>
      <c r="K357" s="25">
        <v>5000</v>
      </c>
      <c r="L357" s="25">
        <v>0</v>
      </c>
      <c r="M357" s="25">
        <v>0</v>
      </c>
      <c r="N357" s="25">
        <v>0</v>
      </c>
      <c r="O357" s="27">
        <f t="shared" si="154"/>
        <v>15000</v>
      </c>
    </row>
    <row r="358" spans="1:15" hidden="1">
      <c r="A358" s="34">
        <v>51902</v>
      </c>
      <c r="B358" s="4" t="s">
        <v>36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7">
        <f t="shared" si="154"/>
        <v>0</v>
      </c>
    </row>
    <row r="359" spans="1:15" hidden="1">
      <c r="A359" s="33">
        <v>52000</v>
      </c>
      <c r="B359" s="3" t="s">
        <v>270</v>
      </c>
      <c r="C359" s="24">
        <f>C361+C363+C365</f>
        <v>0</v>
      </c>
      <c r="D359" s="24">
        <f t="shared" ref="D359:N359" si="159">D361+D363+D365</f>
        <v>0</v>
      </c>
      <c r="E359" s="24">
        <f t="shared" si="159"/>
        <v>0</v>
      </c>
      <c r="F359" s="24">
        <f t="shared" si="159"/>
        <v>0</v>
      </c>
      <c r="G359" s="24">
        <f t="shared" si="159"/>
        <v>0</v>
      </c>
      <c r="H359" s="24">
        <f t="shared" si="159"/>
        <v>0</v>
      </c>
      <c r="I359" s="24">
        <f t="shared" si="159"/>
        <v>0</v>
      </c>
      <c r="J359" s="24">
        <f t="shared" si="159"/>
        <v>0</v>
      </c>
      <c r="K359" s="24">
        <f t="shared" si="159"/>
        <v>0</v>
      </c>
      <c r="L359" s="24">
        <f t="shared" si="159"/>
        <v>0</v>
      </c>
      <c r="M359" s="24">
        <f t="shared" si="159"/>
        <v>0</v>
      </c>
      <c r="N359" s="24">
        <f t="shared" si="159"/>
        <v>0</v>
      </c>
      <c r="O359" s="27">
        <f t="shared" si="154"/>
        <v>0</v>
      </c>
    </row>
    <row r="360" spans="1:15" hidden="1">
      <c r="A360" s="34">
        <v>52100</v>
      </c>
      <c r="B360" s="4" t="s">
        <v>271</v>
      </c>
      <c r="C360" s="25">
        <v>0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7">
        <f t="shared" si="154"/>
        <v>0</v>
      </c>
    </row>
    <row r="361" spans="1:15" hidden="1">
      <c r="A361" s="33">
        <v>52200</v>
      </c>
      <c r="B361" s="3" t="s">
        <v>272</v>
      </c>
      <c r="C361" s="24">
        <f t="shared" ref="C361:N363" si="160">C362</f>
        <v>0</v>
      </c>
      <c r="D361" s="24">
        <f t="shared" si="160"/>
        <v>0</v>
      </c>
      <c r="E361" s="24">
        <f t="shared" si="160"/>
        <v>0</v>
      </c>
      <c r="F361" s="24">
        <f t="shared" si="160"/>
        <v>0</v>
      </c>
      <c r="G361" s="24">
        <f t="shared" si="160"/>
        <v>0</v>
      </c>
      <c r="H361" s="24">
        <f t="shared" si="160"/>
        <v>0</v>
      </c>
      <c r="I361" s="24">
        <f t="shared" si="160"/>
        <v>0</v>
      </c>
      <c r="J361" s="24">
        <f t="shared" si="160"/>
        <v>0</v>
      </c>
      <c r="K361" s="24">
        <f t="shared" si="160"/>
        <v>0</v>
      </c>
      <c r="L361" s="24">
        <f t="shared" si="160"/>
        <v>0</v>
      </c>
      <c r="M361" s="24">
        <f t="shared" si="160"/>
        <v>0</v>
      </c>
      <c r="N361" s="24">
        <f t="shared" si="160"/>
        <v>0</v>
      </c>
      <c r="O361" s="27">
        <f t="shared" si="154"/>
        <v>0</v>
      </c>
    </row>
    <row r="362" spans="1:15" hidden="1">
      <c r="A362" s="34">
        <v>52201</v>
      </c>
      <c r="B362" s="4" t="s">
        <v>273</v>
      </c>
      <c r="C362" s="25">
        <v>0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7">
        <f t="shared" si="154"/>
        <v>0</v>
      </c>
    </row>
    <row r="363" spans="1:15" hidden="1">
      <c r="A363" s="33">
        <v>52300</v>
      </c>
      <c r="B363" s="3" t="s">
        <v>274</v>
      </c>
      <c r="C363" s="24">
        <f t="shared" si="160"/>
        <v>0</v>
      </c>
      <c r="D363" s="24">
        <f t="shared" si="160"/>
        <v>0</v>
      </c>
      <c r="E363" s="24">
        <f t="shared" si="160"/>
        <v>0</v>
      </c>
      <c r="F363" s="24">
        <f t="shared" si="160"/>
        <v>0</v>
      </c>
      <c r="G363" s="24">
        <f t="shared" si="160"/>
        <v>0</v>
      </c>
      <c r="H363" s="24">
        <f t="shared" si="160"/>
        <v>0</v>
      </c>
      <c r="I363" s="24">
        <f t="shared" si="160"/>
        <v>0</v>
      </c>
      <c r="J363" s="24">
        <f t="shared" si="160"/>
        <v>0</v>
      </c>
      <c r="K363" s="24">
        <f t="shared" si="160"/>
        <v>0</v>
      </c>
      <c r="L363" s="24">
        <f t="shared" si="160"/>
        <v>0</v>
      </c>
      <c r="M363" s="24">
        <f t="shared" si="160"/>
        <v>0</v>
      </c>
      <c r="N363" s="24">
        <f t="shared" si="160"/>
        <v>0</v>
      </c>
      <c r="O363" s="27">
        <f t="shared" si="154"/>
        <v>0</v>
      </c>
    </row>
    <row r="364" spans="1:15" hidden="1">
      <c r="A364" s="34">
        <v>52301</v>
      </c>
      <c r="B364" s="4" t="s">
        <v>274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7">
        <f t="shared" si="154"/>
        <v>0</v>
      </c>
    </row>
    <row r="365" spans="1:15" hidden="1">
      <c r="A365" s="33">
        <v>52900</v>
      </c>
      <c r="B365" s="3" t="s">
        <v>275</v>
      </c>
      <c r="C365" s="24">
        <f>C366+C367+C368+C369</f>
        <v>0</v>
      </c>
      <c r="D365" s="24">
        <f t="shared" ref="D365:N365" si="161">D366+D367+D368+D369</f>
        <v>0</v>
      </c>
      <c r="E365" s="24">
        <f t="shared" si="161"/>
        <v>0</v>
      </c>
      <c r="F365" s="24">
        <f t="shared" si="161"/>
        <v>0</v>
      </c>
      <c r="G365" s="24">
        <f t="shared" si="161"/>
        <v>0</v>
      </c>
      <c r="H365" s="24">
        <f t="shared" si="161"/>
        <v>0</v>
      </c>
      <c r="I365" s="24">
        <f t="shared" si="161"/>
        <v>0</v>
      </c>
      <c r="J365" s="24">
        <f t="shared" si="161"/>
        <v>0</v>
      </c>
      <c r="K365" s="24">
        <f t="shared" si="161"/>
        <v>0</v>
      </c>
      <c r="L365" s="24">
        <f t="shared" si="161"/>
        <v>0</v>
      </c>
      <c r="M365" s="24">
        <f t="shared" si="161"/>
        <v>0</v>
      </c>
      <c r="N365" s="24">
        <f t="shared" si="161"/>
        <v>0</v>
      </c>
      <c r="O365" s="27">
        <f t="shared" si="154"/>
        <v>0</v>
      </c>
    </row>
    <row r="366" spans="1:15" hidden="1">
      <c r="A366" s="34">
        <v>52901</v>
      </c>
      <c r="B366" s="4" t="s">
        <v>276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7">
        <f t="shared" si="154"/>
        <v>0</v>
      </c>
    </row>
    <row r="367" spans="1:15" hidden="1">
      <c r="A367" s="34">
        <v>52902</v>
      </c>
      <c r="B367" s="4" t="s">
        <v>277</v>
      </c>
      <c r="C367" s="25">
        <v>0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7">
        <f t="shared" si="154"/>
        <v>0</v>
      </c>
    </row>
    <row r="368" spans="1:15" hidden="1">
      <c r="A368" s="34">
        <v>52903</v>
      </c>
      <c r="B368" s="4" t="s">
        <v>278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7">
        <f t="shared" si="154"/>
        <v>0</v>
      </c>
    </row>
    <row r="369" spans="1:15" hidden="1">
      <c r="A369" s="34">
        <v>52904</v>
      </c>
      <c r="B369" s="4" t="s">
        <v>279</v>
      </c>
      <c r="C369" s="25">
        <v>0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7">
        <f t="shared" si="154"/>
        <v>0</v>
      </c>
    </row>
    <row r="370" spans="1:15" hidden="1">
      <c r="A370" s="33">
        <v>53000</v>
      </c>
      <c r="B370" s="3" t="s">
        <v>280</v>
      </c>
      <c r="C370" s="24">
        <f>C371+C373</f>
        <v>0</v>
      </c>
      <c r="D370" s="24">
        <f t="shared" ref="D370:N370" si="162">D371+D373</f>
        <v>0</v>
      </c>
      <c r="E370" s="24">
        <f t="shared" si="162"/>
        <v>0</v>
      </c>
      <c r="F370" s="24">
        <f t="shared" si="162"/>
        <v>0</v>
      </c>
      <c r="G370" s="24">
        <f t="shared" si="162"/>
        <v>0</v>
      </c>
      <c r="H370" s="24">
        <f t="shared" si="162"/>
        <v>0</v>
      </c>
      <c r="I370" s="24">
        <f t="shared" si="162"/>
        <v>0</v>
      </c>
      <c r="J370" s="24">
        <f t="shared" si="162"/>
        <v>0</v>
      </c>
      <c r="K370" s="24">
        <f t="shared" si="162"/>
        <v>0</v>
      </c>
      <c r="L370" s="24">
        <f t="shared" si="162"/>
        <v>0</v>
      </c>
      <c r="M370" s="24">
        <f t="shared" si="162"/>
        <v>0</v>
      </c>
      <c r="N370" s="24">
        <f t="shared" si="162"/>
        <v>0</v>
      </c>
      <c r="O370" s="27">
        <f t="shared" si="154"/>
        <v>0</v>
      </c>
    </row>
    <row r="371" spans="1:15" hidden="1">
      <c r="A371" s="33">
        <v>53100</v>
      </c>
      <c r="B371" s="3" t="s">
        <v>281</v>
      </c>
      <c r="C371" s="24">
        <f t="shared" ref="C371:N388" si="163">C372</f>
        <v>0</v>
      </c>
      <c r="D371" s="24">
        <f t="shared" si="163"/>
        <v>0</v>
      </c>
      <c r="E371" s="24">
        <f t="shared" si="163"/>
        <v>0</v>
      </c>
      <c r="F371" s="24">
        <f t="shared" si="163"/>
        <v>0</v>
      </c>
      <c r="G371" s="24">
        <f t="shared" si="163"/>
        <v>0</v>
      </c>
      <c r="H371" s="24">
        <f t="shared" si="163"/>
        <v>0</v>
      </c>
      <c r="I371" s="24">
        <f t="shared" si="163"/>
        <v>0</v>
      </c>
      <c r="J371" s="24">
        <f t="shared" si="163"/>
        <v>0</v>
      </c>
      <c r="K371" s="24">
        <f t="shared" si="163"/>
        <v>0</v>
      </c>
      <c r="L371" s="24">
        <f t="shared" si="163"/>
        <v>0</v>
      </c>
      <c r="M371" s="24">
        <f t="shared" si="163"/>
        <v>0</v>
      </c>
      <c r="N371" s="24">
        <f t="shared" si="163"/>
        <v>0</v>
      </c>
      <c r="O371" s="27">
        <f t="shared" si="154"/>
        <v>0</v>
      </c>
    </row>
    <row r="372" spans="1:15" hidden="1">
      <c r="A372" s="34">
        <v>53101</v>
      </c>
      <c r="B372" s="4" t="s">
        <v>281</v>
      </c>
      <c r="C372" s="25">
        <v>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7">
        <f t="shared" si="154"/>
        <v>0</v>
      </c>
    </row>
    <row r="373" spans="1:15" hidden="1">
      <c r="A373" s="33">
        <v>53200</v>
      </c>
      <c r="B373" s="3" t="s">
        <v>282</v>
      </c>
      <c r="C373" s="24">
        <v>0</v>
      </c>
      <c r="D373" s="24">
        <v>0</v>
      </c>
      <c r="E373" s="24">
        <v>0</v>
      </c>
      <c r="F373" s="24">
        <v>0</v>
      </c>
      <c r="G373" s="24">
        <v>0</v>
      </c>
      <c r="H373" s="24">
        <v>0</v>
      </c>
      <c r="I373" s="24">
        <v>0</v>
      </c>
      <c r="J373" s="24">
        <v>0</v>
      </c>
      <c r="K373" s="24">
        <v>0</v>
      </c>
      <c r="L373" s="24">
        <v>0</v>
      </c>
      <c r="M373" s="24">
        <v>0</v>
      </c>
      <c r="N373" s="24">
        <v>0</v>
      </c>
      <c r="O373" s="27">
        <f t="shared" si="154"/>
        <v>0</v>
      </c>
    </row>
    <row r="374" spans="1:15" hidden="1">
      <c r="A374" s="33">
        <v>54000</v>
      </c>
      <c r="B374" s="3" t="s">
        <v>283</v>
      </c>
      <c r="C374" s="24">
        <f>C375+C377+C379+C381+C383+C385</f>
        <v>0</v>
      </c>
      <c r="D374" s="24">
        <f t="shared" ref="D374:N374" si="164">D375+D377+D379+D381+D383+D385</f>
        <v>10000</v>
      </c>
      <c r="E374" s="24">
        <f t="shared" si="164"/>
        <v>0</v>
      </c>
      <c r="F374" s="24">
        <f t="shared" si="164"/>
        <v>0</v>
      </c>
      <c r="G374" s="24">
        <f t="shared" si="164"/>
        <v>0</v>
      </c>
      <c r="H374" s="24">
        <f t="shared" si="164"/>
        <v>0</v>
      </c>
      <c r="I374" s="24">
        <f t="shared" si="164"/>
        <v>0</v>
      </c>
      <c r="J374" s="24">
        <f t="shared" si="164"/>
        <v>0</v>
      </c>
      <c r="K374" s="24">
        <f t="shared" si="164"/>
        <v>0</v>
      </c>
      <c r="L374" s="24">
        <f t="shared" si="164"/>
        <v>0</v>
      </c>
      <c r="M374" s="24">
        <f t="shared" si="164"/>
        <v>0</v>
      </c>
      <c r="N374" s="24">
        <f t="shared" si="164"/>
        <v>0</v>
      </c>
      <c r="O374" s="27">
        <f t="shared" si="154"/>
        <v>10000</v>
      </c>
    </row>
    <row r="375" spans="1:15" hidden="1">
      <c r="A375" s="33">
        <v>54100</v>
      </c>
      <c r="B375" s="3" t="s">
        <v>284</v>
      </c>
      <c r="C375" s="24">
        <f t="shared" si="163"/>
        <v>0</v>
      </c>
      <c r="D375" s="24">
        <f t="shared" si="163"/>
        <v>10000</v>
      </c>
      <c r="E375" s="24">
        <f t="shared" si="163"/>
        <v>0</v>
      </c>
      <c r="F375" s="24">
        <f t="shared" si="163"/>
        <v>0</v>
      </c>
      <c r="G375" s="24">
        <f t="shared" si="163"/>
        <v>0</v>
      </c>
      <c r="H375" s="24">
        <f t="shared" si="163"/>
        <v>0</v>
      </c>
      <c r="I375" s="24">
        <f t="shared" si="163"/>
        <v>0</v>
      </c>
      <c r="J375" s="24">
        <f t="shared" si="163"/>
        <v>0</v>
      </c>
      <c r="K375" s="24">
        <f t="shared" si="163"/>
        <v>0</v>
      </c>
      <c r="L375" s="24">
        <f t="shared" si="163"/>
        <v>0</v>
      </c>
      <c r="M375" s="24">
        <f t="shared" si="163"/>
        <v>0</v>
      </c>
      <c r="N375" s="24">
        <f t="shared" si="163"/>
        <v>0</v>
      </c>
      <c r="O375" s="27">
        <f t="shared" si="154"/>
        <v>10000</v>
      </c>
    </row>
    <row r="376" spans="1:15" hidden="1">
      <c r="A376" s="34">
        <v>54101</v>
      </c>
      <c r="B376" s="4" t="s">
        <v>284</v>
      </c>
      <c r="C376" s="25">
        <v>0</v>
      </c>
      <c r="D376" s="25">
        <v>10000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7">
        <f t="shared" si="154"/>
        <v>10000</v>
      </c>
    </row>
    <row r="377" spans="1:15" hidden="1">
      <c r="A377" s="33">
        <v>54200</v>
      </c>
      <c r="B377" s="3" t="s">
        <v>285</v>
      </c>
      <c r="C377" s="24">
        <f t="shared" si="163"/>
        <v>0</v>
      </c>
      <c r="D377" s="24">
        <f t="shared" si="163"/>
        <v>0</v>
      </c>
      <c r="E377" s="24">
        <f t="shared" si="163"/>
        <v>0</v>
      </c>
      <c r="F377" s="24">
        <f t="shared" si="163"/>
        <v>0</v>
      </c>
      <c r="G377" s="24">
        <f t="shared" si="163"/>
        <v>0</v>
      </c>
      <c r="H377" s="24">
        <f t="shared" si="163"/>
        <v>0</v>
      </c>
      <c r="I377" s="24">
        <f t="shared" si="163"/>
        <v>0</v>
      </c>
      <c r="J377" s="24">
        <f t="shared" si="163"/>
        <v>0</v>
      </c>
      <c r="K377" s="24">
        <f t="shared" si="163"/>
        <v>0</v>
      </c>
      <c r="L377" s="24">
        <f t="shared" si="163"/>
        <v>0</v>
      </c>
      <c r="M377" s="24">
        <f t="shared" si="163"/>
        <v>0</v>
      </c>
      <c r="N377" s="24">
        <f t="shared" si="163"/>
        <v>0</v>
      </c>
      <c r="O377" s="27">
        <f t="shared" si="154"/>
        <v>0</v>
      </c>
    </row>
    <row r="378" spans="1:15" hidden="1">
      <c r="A378" s="34">
        <v>54201</v>
      </c>
      <c r="B378" s="4" t="s">
        <v>285</v>
      </c>
      <c r="C378" s="25">
        <v>0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7">
        <f t="shared" si="154"/>
        <v>0</v>
      </c>
    </row>
    <row r="379" spans="1:15" hidden="1">
      <c r="A379" s="33">
        <v>54300</v>
      </c>
      <c r="B379" s="3" t="s">
        <v>286</v>
      </c>
      <c r="C379" s="24">
        <f t="shared" si="163"/>
        <v>0</v>
      </c>
      <c r="D379" s="24">
        <f t="shared" si="163"/>
        <v>0</v>
      </c>
      <c r="E379" s="24">
        <f t="shared" si="163"/>
        <v>0</v>
      </c>
      <c r="F379" s="24">
        <f t="shared" si="163"/>
        <v>0</v>
      </c>
      <c r="G379" s="24">
        <f t="shared" si="163"/>
        <v>0</v>
      </c>
      <c r="H379" s="24">
        <f t="shared" si="163"/>
        <v>0</v>
      </c>
      <c r="I379" s="24">
        <f t="shared" si="163"/>
        <v>0</v>
      </c>
      <c r="J379" s="24">
        <f t="shared" si="163"/>
        <v>0</v>
      </c>
      <c r="K379" s="24">
        <f t="shared" si="163"/>
        <v>0</v>
      </c>
      <c r="L379" s="24">
        <f t="shared" si="163"/>
        <v>0</v>
      </c>
      <c r="M379" s="24">
        <f t="shared" si="163"/>
        <v>0</v>
      </c>
      <c r="N379" s="24">
        <f t="shared" si="163"/>
        <v>0</v>
      </c>
      <c r="O379" s="27">
        <f t="shared" si="154"/>
        <v>0</v>
      </c>
    </row>
    <row r="380" spans="1:15" hidden="1">
      <c r="A380" s="34">
        <v>54301</v>
      </c>
      <c r="B380" s="4" t="s">
        <v>286</v>
      </c>
      <c r="C380" s="25">
        <v>0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7">
        <f t="shared" si="154"/>
        <v>0</v>
      </c>
    </row>
    <row r="381" spans="1:15" hidden="1">
      <c r="A381" s="33">
        <v>54400</v>
      </c>
      <c r="B381" s="3" t="s">
        <v>287</v>
      </c>
      <c r="C381" s="24">
        <f t="shared" si="163"/>
        <v>0</v>
      </c>
      <c r="D381" s="24">
        <f t="shared" si="163"/>
        <v>0</v>
      </c>
      <c r="E381" s="24">
        <f t="shared" si="163"/>
        <v>0</v>
      </c>
      <c r="F381" s="24">
        <f t="shared" si="163"/>
        <v>0</v>
      </c>
      <c r="G381" s="24">
        <f t="shared" si="163"/>
        <v>0</v>
      </c>
      <c r="H381" s="24">
        <f t="shared" si="163"/>
        <v>0</v>
      </c>
      <c r="I381" s="24">
        <f t="shared" si="163"/>
        <v>0</v>
      </c>
      <c r="J381" s="24">
        <f t="shared" si="163"/>
        <v>0</v>
      </c>
      <c r="K381" s="24">
        <f t="shared" si="163"/>
        <v>0</v>
      </c>
      <c r="L381" s="24">
        <f t="shared" si="163"/>
        <v>0</v>
      </c>
      <c r="M381" s="24">
        <f t="shared" si="163"/>
        <v>0</v>
      </c>
      <c r="N381" s="24">
        <f t="shared" si="163"/>
        <v>0</v>
      </c>
      <c r="O381" s="27">
        <f t="shared" si="154"/>
        <v>0</v>
      </c>
    </row>
    <row r="382" spans="1:15" hidden="1">
      <c r="A382" s="34">
        <v>54401</v>
      </c>
      <c r="B382" s="4" t="s">
        <v>287</v>
      </c>
      <c r="C382" s="25">
        <v>0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7">
        <f t="shared" si="154"/>
        <v>0</v>
      </c>
    </row>
    <row r="383" spans="1:15" hidden="1">
      <c r="A383" s="33">
        <v>54500</v>
      </c>
      <c r="B383" s="3" t="s">
        <v>288</v>
      </c>
      <c r="C383" s="24">
        <f t="shared" si="163"/>
        <v>0</v>
      </c>
      <c r="D383" s="24">
        <f t="shared" si="163"/>
        <v>0</v>
      </c>
      <c r="E383" s="24">
        <f t="shared" si="163"/>
        <v>0</v>
      </c>
      <c r="F383" s="24">
        <f t="shared" si="163"/>
        <v>0</v>
      </c>
      <c r="G383" s="24">
        <f t="shared" si="163"/>
        <v>0</v>
      </c>
      <c r="H383" s="24">
        <f t="shared" si="163"/>
        <v>0</v>
      </c>
      <c r="I383" s="24">
        <f t="shared" si="163"/>
        <v>0</v>
      </c>
      <c r="J383" s="24">
        <f t="shared" si="163"/>
        <v>0</v>
      </c>
      <c r="K383" s="24">
        <f t="shared" si="163"/>
        <v>0</v>
      </c>
      <c r="L383" s="24">
        <f t="shared" si="163"/>
        <v>0</v>
      </c>
      <c r="M383" s="24">
        <f t="shared" si="163"/>
        <v>0</v>
      </c>
      <c r="N383" s="24">
        <f t="shared" si="163"/>
        <v>0</v>
      </c>
      <c r="O383" s="27">
        <f t="shared" si="154"/>
        <v>0</v>
      </c>
    </row>
    <row r="384" spans="1:15" hidden="1">
      <c r="A384" s="34">
        <v>54501</v>
      </c>
      <c r="B384" s="4" t="s">
        <v>288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7">
        <f t="shared" si="154"/>
        <v>0</v>
      </c>
    </row>
    <row r="385" spans="1:16" hidden="1">
      <c r="A385" s="33">
        <v>54900</v>
      </c>
      <c r="B385" s="3" t="s">
        <v>289</v>
      </c>
      <c r="C385" s="24">
        <f t="shared" si="163"/>
        <v>0</v>
      </c>
      <c r="D385" s="24">
        <f t="shared" si="163"/>
        <v>0</v>
      </c>
      <c r="E385" s="24">
        <f t="shared" si="163"/>
        <v>0</v>
      </c>
      <c r="F385" s="24">
        <f t="shared" si="163"/>
        <v>0</v>
      </c>
      <c r="G385" s="24">
        <f t="shared" si="163"/>
        <v>0</v>
      </c>
      <c r="H385" s="24">
        <f t="shared" si="163"/>
        <v>0</v>
      </c>
      <c r="I385" s="24">
        <f t="shared" si="163"/>
        <v>0</v>
      </c>
      <c r="J385" s="24">
        <f t="shared" si="163"/>
        <v>0</v>
      </c>
      <c r="K385" s="24">
        <f t="shared" si="163"/>
        <v>0</v>
      </c>
      <c r="L385" s="24">
        <f t="shared" si="163"/>
        <v>0</v>
      </c>
      <c r="M385" s="24">
        <f t="shared" si="163"/>
        <v>0</v>
      </c>
      <c r="N385" s="24">
        <f t="shared" si="163"/>
        <v>0</v>
      </c>
      <c r="O385" s="27">
        <f t="shared" si="154"/>
        <v>0</v>
      </c>
    </row>
    <row r="386" spans="1:16" hidden="1">
      <c r="A386" s="34">
        <v>54901</v>
      </c>
      <c r="B386" s="4" t="s">
        <v>289</v>
      </c>
      <c r="C386" s="25">
        <v>0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7">
        <f t="shared" si="154"/>
        <v>0</v>
      </c>
    </row>
    <row r="387" spans="1:16" hidden="1">
      <c r="A387" s="33">
        <v>55000</v>
      </c>
      <c r="B387" s="3" t="s">
        <v>290</v>
      </c>
      <c r="C387" s="24">
        <f>C388</f>
        <v>0</v>
      </c>
      <c r="D387" s="24">
        <f t="shared" ref="D387:N387" si="165">D388</f>
        <v>0</v>
      </c>
      <c r="E387" s="24">
        <f t="shared" si="165"/>
        <v>0</v>
      </c>
      <c r="F387" s="24">
        <f t="shared" si="165"/>
        <v>0</v>
      </c>
      <c r="G387" s="24">
        <f t="shared" si="165"/>
        <v>0</v>
      </c>
      <c r="H387" s="24">
        <f t="shared" si="165"/>
        <v>0</v>
      </c>
      <c r="I387" s="24">
        <f t="shared" si="165"/>
        <v>0</v>
      </c>
      <c r="J387" s="24">
        <f t="shared" si="165"/>
        <v>0</v>
      </c>
      <c r="K387" s="24">
        <f t="shared" si="165"/>
        <v>0</v>
      </c>
      <c r="L387" s="24">
        <f t="shared" si="165"/>
        <v>0</v>
      </c>
      <c r="M387" s="24">
        <f t="shared" si="165"/>
        <v>0</v>
      </c>
      <c r="N387" s="24">
        <f t="shared" si="165"/>
        <v>0</v>
      </c>
      <c r="O387" s="27">
        <f t="shared" si="154"/>
        <v>0</v>
      </c>
    </row>
    <row r="388" spans="1:16" hidden="1">
      <c r="A388" s="33">
        <v>55100</v>
      </c>
      <c r="B388" s="3" t="s">
        <v>291</v>
      </c>
      <c r="C388" s="24">
        <f t="shared" si="163"/>
        <v>0</v>
      </c>
      <c r="D388" s="24">
        <f t="shared" si="163"/>
        <v>0</v>
      </c>
      <c r="E388" s="24">
        <f t="shared" si="163"/>
        <v>0</v>
      </c>
      <c r="F388" s="24">
        <f t="shared" si="163"/>
        <v>0</v>
      </c>
      <c r="G388" s="24">
        <f t="shared" si="163"/>
        <v>0</v>
      </c>
      <c r="H388" s="24">
        <f t="shared" si="163"/>
        <v>0</v>
      </c>
      <c r="I388" s="24">
        <f t="shared" si="163"/>
        <v>0</v>
      </c>
      <c r="J388" s="24">
        <f t="shared" si="163"/>
        <v>0</v>
      </c>
      <c r="K388" s="24">
        <f t="shared" si="163"/>
        <v>0</v>
      </c>
      <c r="L388" s="24">
        <f t="shared" si="163"/>
        <v>0</v>
      </c>
      <c r="M388" s="24">
        <f t="shared" si="163"/>
        <v>0</v>
      </c>
      <c r="N388" s="24">
        <f t="shared" si="163"/>
        <v>0</v>
      </c>
      <c r="O388" s="27">
        <f t="shared" si="154"/>
        <v>0</v>
      </c>
    </row>
    <row r="389" spans="1:16" hidden="1">
      <c r="A389" s="34">
        <v>55102</v>
      </c>
      <c r="B389" s="4" t="s">
        <v>292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7">
        <f t="shared" si="154"/>
        <v>0</v>
      </c>
    </row>
    <row r="390" spans="1:16" hidden="1">
      <c r="A390" s="33">
        <v>56000</v>
      </c>
      <c r="B390" s="3" t="s">
        <v>293</v>
      </c>
      <c r="C390" s="24">
        <f>C391+C393+C395+C397+C399+C401+C403+C405</f>
        <v>10000</v>
      </c>
      <c r="D390" s="24">
        <f t="shared" ref="D390:N390" si="166">D391+D393+D395+D397+D399+D401+D403+D405</f>
        <v>0</v>
      </c>
      <c r="E390" s="24">
        <f t="shared" si="166"/>
        <v>5000</v>
      </c>
      <c r="F390" s="24">
        <f t="shared" si="166"/>
        <v>0</v>
      </c>
      <c r="G390" s="24">
        <f t="shared" si="166"/>
        <v>0</v>
      </c>
      <c r="H390" s="24">
        <f t="shared" si="166"/>
        <v>0</v>
      </c>
      <c r="I390" s="24">
        <f t="shared" si="166"/>
        <v>5000</v>
      </c>
      <c r="J390" s="24">
        <f t="shared" si="166"/>
        <v>0</v>
      </c>
      <c r="K390" s="24">
        <f t="shared" si="166"/>
        <v>5000</v>
      </c>
      <c r="L390" s="24">
        <f t="shared" si="166"/>
        <v>0</v>
      </c>
      <c r="M390" s="24">
        <f t="shared" si="166"/>
        <v>5000</v>
      </c>
      <c r="N390" s="24">
        <f t="shared" si="166"/>
        <v>0</v>
      </c>
      <c r="O390" s="27">
        <f t="shared" si="154"/>
        <v>30000</v>
      </c>
      <c r="P390" s="20"/>
    </row>
    <row r="391" spans="1:16" hidden="1">
      <c r="A391" s="33">
        <v>56100</v>
      </c>
      <c r="B391" s="3" t="s">
        <v>294</v>
      </c>
      <c r="C391" s="24">
        <f t="shared" ref="C391:N403" si="167">C392</f>
        <v>0</v>
      </c>
      <c r="D391" s="24">
        <f t="shared" si="167"/>
        <v>0</v>
      </c>
      <c r="E391" s="24">
        <f t="shared" si="167"/>
        <v>0</v>
      </c>
      <c r="F391" s="24">
        <f t="shared" si="167"/>
        <v>0</v>
      </c>
      <c r="G391" s="24">
        <f t="shared" si="167"/>
        <v>0</v>
      </c>
      <c r="H391" s="24">
        <f t="shared" si="167"/>
        <v>0</v>
      </c>
      <c r="I391" s="24">
        <f t="shared" si="167"/>
        <v>0</v>
      </c>
      <c r="J391" s="24">
        <f t="shared" si="167"/>
        <v>0</v>
      </c>
      <c r="K391" s="24">
        <f t="shared" si="167"/>
        <v>0</v>
      </c>
      <c r="L391" s="24">
        <f t="shared" si="167"/>
        <v>0</v>
      </c>
      <c r="M391" s="24">
        <f t="shared" si="167"/>
        <v>0</v>
      </c>
      <c r="N391" s="24">
        <f t="shared" si="167"/>
        <v>0</v>
      </c>
      <c r="O391" s="27">
        <f t="shared" si="154"/>
        <v>0</v>
      </c>
    </row>
    <row r="392" spans="1:16" hidden="1">
      <c r="A392" s="34">
        <v>56101</v>
      </c>
      <c r="B392" s="4" t="s">
        <v>294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7">
        <f t="shared" si="154"/>
        <v>0</v>
      </c>
    </row>
    <row r="393" spans="1:16" hidden="1">
      <c r="A393" s="33">
        <v>56200</v>
      </c>
      <c r="B393" s="3" t="s">
        <v>295</v>
      </c>
      <c r="C393" s="24">
        <f t="shared" si="167"/>
        <v>0</v>
      </c>
      <c r="D393" s="24">
        <f t="shared" si="167"/>
        <v>0</v>
      </c>
      <c r="E393" s="24">
        <f t="shared" si="167"/>
        <v>0</v>
      </c>
      <c r="F393" s="24">
        <f t="shared" si="167"/>
        <v>0</v>
      </c>
      <c r="G393" s="24">
        <f t="shared" si="167"/>
        <v>0</v>
      </c>
      <c r="H393" s="24">
        <f t="shared" si="167"/>
        <v>0</v>
      </c>
      <c r="I393" s="24">
        <f t="shared" si="167"/>
        <v>0</v>
      </c>
      <c r="J393" s="24">
        <f t="shared" si="167"/>
        <v>0</v>
      </c>
      <c r="K393" s="24">
        <f t="shared" si="167"/>
        <v>0</v>
      </c>
      <c r="L393" s="24">
        <f t="shared" si="167"/>
        <v>0</v>
      </c>
      <c r="M393" s="24">
        <f t="shared" si="167"/>
        <v>0</v>
      </c>
      <c r="N393" s="24">
        <f t="shared" si="167"/>
        <v>0</v>
      </c>
      <c r="O393" s="27">
        <f t="shared" si="154"/>
        <v>0</v>
      </c>
    </row>
    <row r="394" spans="1:16" hidden="1">
      <c r="A394" s="34">
        <v>56201</v>
      </c>
      <c r="B394" s="4" t="s">
        <v>295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7">
        <f t="shared" si="154"/>
        <v>0</v>
      </c>
    </row>
    <row r="395" spans="1:16" hidden="1">
      <c r="A395" s="33">
        <v>56300</v>
      </c>
      <c r="B395" s="3" t="s">
        <v>296</v>
      </c>
      <c r="C395" s="24">
        <f t="shared" si="167"/>
        <v>0</v>
      </c>
      <c r="D395" s="24">
        <f t="shared" si="167"/>
        <v>0</v>
      </c>
      <c r="E395" s="24">
        <f t="shared" si="167"/>
        <v>0</v>
      </c>
      <c r="F395" s="24">
        <f t="shared" si="167"/>
        <v>0</v>
      </c>
      <c r="G395" s="24">
        <f t="shared" si="167"/>
        <v>0</v>
      </c>
      <c r="H395" s="24">
        <f t="shared" si="167"/>
        <v>0</v>
      </c>
      <c r="I395" s="24">
        <f t="shared" si="167"/>
        <v>0</v>
      </c>
      <c r="J395" s="24">
        <f t="shared" si="167"/>
        <v>0</v>
      </c>
      <c r="K395" s="24">
        <f t="shared" si="167"/>
        <v>0</v>
      </c>
      <c r="L395" s="24">
        <f t="shared" si="167"/>
        <v>0</v>
      </c>
      <c r="M395" s="24">
        <f t="shared" si="167"/>
        <v>0</v>
      </c>
      <c r="N395" s="24">
        <f t="shared" si="167"/>
        <v>0</v>
      </c>
      <c r="O395" s="27">
        <f t="shared" si="154"/>
        <v>0</v>
      </c>
    </row>
    <row r="396" spans="1:16" hidden="1">
      <c r="A396" s="34">
        <v>56301</v>
      </c>
      <c r="B396" s="4" t="s">
        <v>296</v>
      </c>
      <c r="C396" s="25">
        <v>0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7">
        <f t="shared" si="154"/>
        <v>0</v>
      </c>
    </row>
    <row r="397" spans="1:16" ht="15.75" hidden="1" customHeight="1">
      <c r="A397" s="33">
        <v>56400</v>
      </c>
      <c r="B397" s="3" t="s">
        <v>297</v>
      </c>
      <c r="C397" s="24">
        <f t="shared" si="167"/>
        <v>5000</v>
      </c>
      <c r="D397" s="24">
        <f t="shared" si="167"/>
        <v>0</v>
      </c>
      <c r="E397" s="24">
        <f t="shared" si="167"/>
        <v>0</v>
      </c>
      <c r="F397" s="24">
        <f t="shared" si="167"/>
        <v>0</v>
      </c>
      <c r="G397" s="24">
        <f t="shared" si="167"/>
        <v>0</v>
      </c>
      <c r="H397" s="24">
        <f t="shared" si="167"/>
        <v>0</v>
      </c>
      <c r="I397" s="24">
        <f t="shared" si="167"/>
        <v>0</v>
      </c>
      <c r="J397" s="24">
        <f t="shared" si="167"/>
        <v>0</v>
      </c>
      <c r="K397" s="24">
        <f t="shared" si="167"/>
        <v>0</v>
      </c>
      <c r="L397" s="24">
        <f t="shared" si="167"/>
        <v>0</v>
      </c>
      <c r="M397" s="24">
        <f t="shared" si="167"/>
        <v>0</v>
      </c>
      <c r="N397" s="24">
        <f t="shared" si="167"/>
        <v>0</v>
      </c>
      <c r="O397" s="27">
        <f t="shared" si="154"/>
        <v>5000</v>
      </c>
    </row>
    <row r="398" spans="1:16" ht="14.25" hidden="1" customHeight="1">
      <c r="A398" s="34">
        <v>56401</v>
      </c>
      <c r="B398" s="4" t="s">
        <v>297</v>
      </c>
      <c r="C398" s="25">
        <v>5000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7">
        <f t="shared" si="154"/>
        <v>5000</v>
      </c>
    </row>
    <row r="399" spans="1:16" hidden="1">
      <c r="A399" s="33">
        <v>56500</v>
      </c>
      <c r="B399" s="3" t="s">
        <v>298</v>
      </c>
      <c r="C399" s="24">
        <f t="shared" si="167"/>
        <v>0</v>
      </c>
      <c r="D399" s="24">
        <f t="shared" si="167"/>
        <v>0</v>
      </c>
      <c r="E399" s="24">
        <f t="shared" si="167"/>
        <v>0</v>
      </c>
      <c r="F399" s="24">
        <f t="shared" si="167"/>
        <v>0</v>
      </c>
      <c r="G399" s="24">
        <f t="shared" si="167"/>
        <v>0</v>
      </c>
      <c r="H399" s="24">
        <f t="shared" si="167"/>
        <v>0</v>
      </c>
      <c r="I399" s="24">
        <f t="shared" si="167"/>
        <v>0</v>
      </c>
      <c r="J399" s="24">
        <f t="shared" si="167"/>
        <v>0</v>
      </c>
      <c r="K399" s="24">
        <f t="shared" si="167"/>
        <v>0</v>
      </c>
      <c r="L399" s="24">
        <f t="shared" si="167"/>
        <v>0</v>
      </c>
      <c r="M399" s="24">
        <f t="shared" si="167"/>
        <v>0</v>
      </c>
      <c r="N399" s="24">
        <f t="shared" si="167"/>
        <v>0</v>
      </c>
      <c r="O399" s="27">
        <f t="shared" si="154"/>
        <v>0</v>
      </c>
    </row>
    <row r="400" spans="1:16" hidden="1">
      <c r="A400" s="34">
        <v>56501</v>
      </c>
      <c r="B400" s="4" t="s">
        <v>298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7">
        <f t="shared" si="154"/>
        <v>0</v>
      </c>
    </row>
    <row r="401" spans="1:15" hidden="1">
      <c r="A401" s="33">
        <v>56600</v>
      </c>
      <c r="B401" s="3" t="s">
        <v>299</v>
      </c>
      <c r="C401" s="24">
        <f t="shared" si="167"/>
        <v>0</v>
      </c>
      <c r="D401" s="24">
        <f t="shared" si="167"/>
        <v>0</v>
      </c>
      <c r="E401" s="24">
        <f t="shared" si="167"/>
        <v>0</v>
      </c>
      <c r="F401" s="24">
        <f t="shared" si="167"/>
        <v>0</v>
      </c>
      <c r="G401" s="24">
        <f t="shared" si="167"/>
        <v>0</v>
      </c>
      <c r="H401" s="24">
        <f t="shared" si="167"/>
        <v>0</v>
      </c>
      <c r="I401" s="24">
        <f t="shared" si="167"/>
        <v>0</v>
      </c>
      <c r="J401" s="24">
        <f t="shared" si="167"/>
        <v>0</v>
      </c>
      <c r="K401" s="24">
        <f t="shared" si="167"/>
        <v>0</v>
      </c>
      <c r="L401" s="24">
        <f t="shared" si="167"/>
        <v>0</v>
      </c>
      <c r="M401" s="24">
        <f t="shared" si="167"/>
        <v>0</v>
      </c>
      <c r="N401" s="24">
        <f t="shared" si="167"/>
        <v>0</v>
      </c>
      <c r="O401" s="27">
        <f t="shared" si="154"/>
        <v>0</v>
      </c>
    </row>
    <row r="402" spans="1:15" hidden="1">
      <c r="A402" s="34">
        <v>56601</v>
      </c>
      <c r="B402" s="4" t="s">
        <v>299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7">
        <f t="shared" si="154"/>
        <v>0</v>
      </c>
    </row>
    <row r="403" spans="1:15" hidden="1">
      <c r="A403" s="33">
        <v>56700</v>
      </c>
      <c r="B403" s="3" t="s">
        <v>300</v>
      </c>
      <c r="C403" s="24">
        <f t="shared" si="167"/>
        <v>5000</v>
      </c>
      <c r="D403" s="24">
        <f t="shared" si="167"/>
        <v>0</v>
      </c>
      <c r="E403" s="24">
        <f t="shared" si="167"/>
        <v>5000</v>
      </c>
      <c r="F403" s="24">
        <f t="shared" si="167"/>
        <v>0</v>
      </c>
      <c r="G403" s="24">
        <f t="shared" si="167"/>
        <v>0</v>
      </c>
      <c r="H403" s="24">
        <f t="shared" si="167"/>
        <v>0</v>
      </c>
      <c r="I403" s="24">
        <f t="shared" si="167"/>
        <v>5000</v>
      </c>
      <c r="J403" s="24">
        <f t="shared" si="167"/>
        <v>0</v>
      </c>
      <c r="K403" s="24">
        <f t="shared" si="167"/>
        <v>5000</v>
      </c>
      <c r="L403" s="24">
        <f t="shared" si="167"/>
        <v>0</v>
      </c>
      <c r="M403" s="24">
        <f t="shared" si="167"/>
        <v>5000</v>
      </c>
      <c r="N403" s="24">
        <f t="shared" si="167"/>
        <v>0</v>
      </c>
      <c r="O403" s="27">
        <f t="shared" si="154"/>
        <v>25000</v>
      </c>
    </row>
    <row r="404" spans="1:15" hidden="1">
      <c r="A404" s="34">
        <v>56701</v>
      </c>
      <c r="B404" s="4" t="s">
        <v>300</v>
      </c>
      <c r="C404" s="25">
        <v>5000</v>
      </c>
      <c r="D404" s="25">
        <v>0</v>
      </c>
      <c r="E404" s="25">
        <v>5000</v>
      </c>
      <c r="F404" s="25">
        <v>0</v>
      </c>
      <c r="G404" s="25">
        <v>0</v>
      </c>
      <c r="H404" s="25">
        <v>0</v>
      </c>
      <c r="I404" s="25">
        <v>5000</v>
      </c>
      <c r="J404" s="25">
        <v>0</v>
      </c>
      <c r="K404" s="25">
        <v>5000</v>
      </c>
      <c r="L404" s="25">
        <v>0</v>
      </c>
      <c r="M404" s="25">
        <v>5000</v>
      </c>
      <c r="N404" s="25">
        <v>0</v>
      </c>
      <c r="O404" s="27">
        <f t="shared" si="154"/>
        <v>25000</v>
      </c>
    </row>
    <row r="405" spans="1:15" hidden="1">
      <c r="A405" s="33">
        <v>56900</v>
      </c>
      <c r="B405" s="3" t="s">
        <v>301</v>
      </c>
      <c r="C405" s="24">
        <f>C406+C407+C408</f>
        <v>0</v>
      </c>
      <c r="D405" s="24">
        <f t="shared" ref="D405:N405" si="168">D406+D407+D408</f>
        <v>0</v>
      </c>
      <c r="E405" s="24">
        <f t="shared" si="168"/>
        <v>0</v>
      </c>
      <c r="F405" s="24">
        <f t="shared" si="168"/>
        <v>0</v>
      </c>
      <c r="G405" s="24">
        <f t="shared" si="168"/>
        <v>0</v>
      </c>
      <c r="H405" s="24">
        <f t="shared" si="168"/>
        <v>0</v>
      </c>
      <c r="I405" s="24">
        <f t="shared" si="168"/>
        <v>0</v>
      </c>
      <c r="J405" s="24">
        <f t="shared" si="168"/>
        <v>0</v>
      </c>
      <c r="K405" s="24">
        <f t="shared" si="168"/>
        <v>0</v>
      </c>
      <c r="L405" s="24">
        <f t="shared" si="168"/>
        <v>0</v>
      </c>
      <c r="M405" s="24">
        <f t="shared" si="168"/>
        <v>0</v>
      </c>
      <c r="N405" s="24">
        <f t="shared" si="168"/>
        <v>0</v>
      </c>
      <c r="O405" s="27">
        <f t="shared" si="154"/>
        <v>0</v>
      </c>
    </row>
    <row r="406" spans="1:15" hidden="1">
      <c r="A406" s="34">
        <v>56901</v>
      </c>
      <c r="B406" s="4" t="s">
        <v>302</v>
      </c>
      <c r="C406" s="25">
        <v>0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7">
        <f t="shared" si="154"/>
        <v>0</v>
      </c>
    </row>
    <row r="407" spans="1:15" hidden="1">
      <c r="A407" s="34">
        <v>56902</v>
      </c>
      <c r="B407" s="4" t="s">
        <v>303</v>
      </c>
      <c r="C407" s="25">
        <v>0</v>
      </c>
      <c r="D407" s="25">
        <v>0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7">
        <f t="shared" si="154"/>
        <v>0</v>
      </c>
    </row>
    <row r="408" spans="1:15" hidden="1">
      <c r="A408" s="34">
        <v>56903</v>
      </c>
      <c r="B408" s="4" t="s">
        <v>304</v>
      </c>
      <c r="C408" s="25">
        <v>0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7">
        <f t="shared" si="154"/>
        <v>0</v>
      </c>
    </row>
    <row r="409" spans="1:15" hidden="1">
      <c r="A409" s="33">
        <v>57000</v>
      </c>
      <c r="B409" s="3" t="s">
        <v>305</v>
      </c>
      <c r="C409" s="24">
        <f>C410+C412+C414+C416+C418+C420+C422+C424+C426</f>
        <v>0</v>
      </c>
      <c r="D409" s="24">
        <f t="shared" ref="D409:N409" si="169">D410+D412+D414+D416+D418+D420+D422+D424+D426</f>
        <v>0</v>
      </c>
      <c r="E409" s="24">
        <f t="shared" si="169"/>
        <v>0</v>
      </c>
      <c r="F409" s="24">
        <f t="shared" si="169"/>
        <v>0</v>
      </c>
      <c r="G409" s="24">
        <f t="shared" si="169"/>
        <v>0</v>
      </c>
      <c r="H409" s="24">
        <f t="shared" si="169"/>
        <v>0</v>
      </c>
      <c r="I409" s="24">
        <f t="shared" si="169"/>
        <v>0</v>
      </c>
      <c r="J409" s="24">
        <f t="shared" si="169"/>
        <v>0</v>
      </c>
      <c r="K409" s="24">
        <f t="shared" si="169"/>
        <v>0</v>
      </c>
      <c r="L409" s="24">
        <f t="shared" si="169"/>
        <v>0</v>
      </c>
      <c r="M409" s="24">
        <f t="shared" si="169"/>
        <v>0</v>
      </c>
      <c r="N409" s="24">
        <f t="shared" si="169"/>
        <v>0</v>
      </c>
      <c r="O409" s="27">
        <f t="shared" si="154"/>
        <v>0</v>
      </c>
    </row>
    <row r="410" spans="1:15" hidden="1">
      <c r="A410" s="33">
        <v>57100</v>
      </c>
      <c r="B410" s="3" t="s">
        <v>306</v>
      </c>
      <c r="C410" s="24">
        <f t="shared" ref="C410:N410" si="170">C411</f>
        <v>0</v>
      </c>
      <c r="D410" s="24">
        <f t="shared" si="170"/>
        <v>0</v>
      </c>
      <c r="E410" s="24">
        <f t="shared" si="170"/>
        <v>0</v>
      </c>
      <c r="F410" s="24">
        <f t="shared" si="170"/>
        <v>0</v>
      </c>
      <c r="G410" s="24">
        <f t="shared" si="170"/>
        <v>0</v>
      </c>
      <c r="H410" s="24">
        <f t="shared" si="170"/>
        <v>0</v>
      </c>
      <c r="I410" s="24">
        <f t="shared" si="170"/>
        <v>0</v>
      </c>
      <c r="J410" s="24">
        <f t="shared" si="170"/>
        <v>0</v>
      </c>
      <c r="K410" s="24">
        <f t="shared" si="170"/>
        <v>0</v>
      </c>
      <c r="L410" s="24">
        <f t="shared" si="170"/>
        <v>0</v>
      </c>
      <c r="M410" s="24">
        <f t="shared" si="170"/>
        <v>0</v>
      </c>
      <c r="N410" s="24">
        <f t="shared" si="170"/>
        <v>0</v>
      </c>
      <c r="O410" s="27">
        <f t="shared" si="154"/>
        <v>0</v>
      </c>
    </row>
    <row r="411" spans="1:15" hidden="1">
      <c r="A411" s="34">
        <v>57101</v>
      </c>
      <c r="B411" s="4" t="s">
        <v>306</v>
      </c>
      <c r="C411" s="25">
        <v>0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7">
        <f t="shared" ref="O411:O460" si="171">C411+D411+E411+F411+G411+H411+I411+J411+K411+L411+M411+N411</f>
        <v>0</v>
      </c>
    </row>
    <row r="412" spans="1:15" hidden="1">
      <c r="A412" s="33">
        <v>57200</v>
      </c>
      <c r="B412" s="3" t="s">
        <v>307</v>
      </c>
      <c r="C412" s="24">
        <f t="shared" ref="C412:N412" si="172">C413</f>
        <v>0</v>
      </c>
      <c r="D412" s="24">
        <f t="shared" si="172"/>
        <v>0</v>
      </c>
      <c r="E412" s="24">
        <f t="shared" si="172"/>
        <v>0</v>
      </c>
      <c r="F412" s="24">
        <f t="shared" si="172"/>
        <v>0</v>
      </c>
      <c r="G412" s="24">
        <f t="shared" si="172"/>
        <v>0</v>
      </c>
      <c r="H412" s="24">
        <f t="shared" si="172"/>
        <v>0</v>
      </c>
      <c r="I412" s="24">
        <f t="shared" si="172"/>
        <v>0</v>
      </c>
      <c r="J412" s="24">
        <f t="shared" si="172"/>
        <v>0</v>
      </c>
      <c r="K412" s="24">
        <f t="shared" si="172"/>
        <v>0</v>
      </c>
      <c r="L412" s="24">
        <f t="shared" si="172"/>
        <v>0</v>
      </c>
      <c r="M412" s="24">
        <f t="shared" si="172"/>
        <v>0</v>
      </c>
      <c r="N412" s="24">
        <f t="shared" si="172"/>
        <v>0</v>
      </c>
      <c r="O412" s="27">
        <f t="shared" si="171"/>
        <v>0</v>
      </c>
    </row>
    <row r="413" spans="1:15" hidden="1">
      <c r="A413" s="34">
        <v>57201</v>
      </c>
      <c r="B413" s="4" t="s">
        <v>307</v>
      </c>
      <c r="C413" s="25">
        <v>0</v>
      </c>
      <c r="D413" s="25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7">
        <f t="shared" si="171"/>
        <v>0</v>
      </c>
    </row>
    <row r="414" spans="1:15" hidden="1">
      <c r="A414" s="33">
        <v>57300</v>
      </c>
      <c r="B414" s="3" t="s">
        <v>308</v>
      </c>
      <c r="C414" s="24">
        <f t="shared" ref="C414:N414" si="173">C415</f>
        <v>0</v>
      </c>
      <c r="D414" s="24">
        <f t="shared" si="173"/>
        <v>0</v>
      </c>
      <c r="E414" s="24">
        <f t="shared" si="173"/>
        <v>0</v>
      </c>
      <c r="F414" s="24">
        <f t="shared" si="173"/>
        <v>0</v>
      </c>
      <c r="G414" s="24">
        <f t="shared" si="173"/>
        <v>0</v>
      </c>
      <c r="H414" s="24">
        <f t="shared" si="173"/>
        <v>0</v>
      </c>
      <c r="I414" s="24">
        <f t="shared" si="173"/>
        <v>0</v>
      </c>
      <c r="J414" s="24">
        <f t="shared" si="173"/>
        <v>0</v>
      </c>
      <c r="K414" s="24">
        <f t="shared" si="173"/>
        <v>0</v>
      </c>
      <c r="L414" s="24">
        <f t="shared" si="173"/>
        <v>0</v>
      </c>
      <c r="M414" s="24">
        <f t="shared" si="173"/>
        <v>0</v>
      </c>
      <c r="N414" s="24">
        <f t="shared" si="173"/>
        <v>0</v>
      </c>
      <c r="O414" s="27">
        <f t="shared" si="171"/>
        <v>0</v>
      </c>
    </row>
    <row r="415" spans="1:15" hidden="1">
      <c r="A415" s="34">
        <v>57301</v>
      </c>
      <c r="B415" s="4" t="s">
        <v>308</v>
      </c>
      <c r="C415" s="25">
        <v>0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7">
        <f t="shared" si="171"/>
        <v>0</v>
      </c>
    </row>
    <row r="416" spans="1:15" hidden="1">
      <c r="A416" s="33">
        <v>57400</v>
      </c>
      <c r="B416" s="3" t="s">
        <v>309</v>
      </c>
      <c r="C416" s="24">
        <f t="shared" ref="C416:N426" si="174">C417</f>
        <v>0</v>
      </c>
      <c r="D416" s="24">
        <f t="shared" si="174"/>
        <v>0</v>
      </c>
      <c r="E416" s="24">
        <f t="shared" si="174"/>
        <v>0</v>
      </c>
      <c r="F416" s="24">
        <f t="shared" si="174"/>
        <v>0</v>
      </c>
      <c r="G416" s="24">
        <f t="shared" si="174"/>
        <v>0</v>
      </c>
      <c r="H416" s="24">
        <f t="shared" si="174"/>
        <v>0</v>
      </c>
      <c r="I416" s="24">
        <f t="shared" si="174"/>
        <v>0</v>
      </c>
      <c r="J416" s="24">
        <f t="shared" si="174"/>
        <v>0</v>
      </c>
      <c r="K416" s="24">
        <f t="shared" si="174"/>
        <v>0</v>
      </c>
      <c r="L416" s="24">
        <f t="shared" si="174"/>
        <v>0</v>
      </c>
      <c r="M416" s="24">
        <f t="shared" si="174"/>
        <v>0</v>
      </c>
      <c r="N416" s="24">
        <f t="shared" si="174"/>
        <v>0</v>
      </c>
      <c r="O416" s="27">
        <f t="shared" si="171"/>
        <v>0</v>
      </c>
    </row>
    <row r="417" spans="1:15" hidden="1">
      <c r="A417" s="34">
        <v>57401</v>
      </c>
      <c r="B417" s="4" t="s">
        <v>309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7">
        <f t="shared" si="171"/>
        <v>0</v>
      </c>
    </row>
    <row r="418" spans="1:15" hidden="1">
      <c r="A418" s="33">
        <v>57500</v>
      </c>
      <c r="B418" s="3" t="s">
        <v>310</v>
      </c>
      <c r="C418" s="24">
        <f t="shared" si="174"/>
        <v>0</v>
      </c>
      <c r="D418" s="24">
        <f t="shared" si="174"/>
        <v>0</v>
      </c>
      <c r="E418" s="24">
        <f t="shared" si="174"/>
        <v>0</v>
      </c>
      <c r="F418" s="24">
        <f t="shared" si="174"/>
        <v>0</v>
      </c>
      <c r="G418" s="24">
        <f t="shared" si="174"/>
        <v>0</v>
      </c>
      <c r="H418" s="24">
        <f t="shared" si="174"/>
        <v>0</v>
      </c>
      <c r="I418" s="24">
        <f t="shared" si="174"/>
        <v>0</v>
      </c>
      <c r="J418" s="24">
        <f t="shared" si="174"/>
        <v>0</v>
      </c>
      <c r="K418" s="24">
        <f t="shared" si="174"/>
        <v>0</v>
      </c>
      <c r="L418" s="24">
        <f t="shared" si="174"/>
        <v>0</v>
      </c>
      <c r="M418" s="24">
        <f t="shared" si="174"/>
        <v>0</v>
      </c>
      <c r="N418" s="24">
        <f t="shared" si="174"/>
        <v>0</v>
      </c>
      <c r="O418" s="27">
        <f t="shared" si="171"/>
        <v>0</v>
      </c>
    </row>
    <row r="419" spans="1:15" hidden="1">
      <c r="A419" s="34">
        <v>57501</v>
      </c>
      <c r="B419" s="4" t="s">
        <v>310</v>
      </c>
      <c r="C419" s="25">
        <v>0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7">
        <f t="shared" si="171"/>
        <v>0</v>
      </c>
    </row>
    <row r="420" spans="1:15" hidden="1">
      <c r="A420" s="33">
        <v>57600</v>
      </c>
      <c r="B420" s="3" t="s">
        <v>311</v>
      </c>
      <c r="C420" s="24">
        <f t="shared" si="174"/>
        <v>0</v>
      </c>
      <c r="D420" s="24">
        <f t="shared" si="174"/>
        <v>0</v>
      </c>
      <c r="E420" s="24">
        <f t="shared" si="174"/>
        <v>0</v>
      </c>
      <c r="F420" s="24">
        <f t="shared" si="174"/>
        <v>0</v>
      </c>
      <c r="G420" s="24">
        <f t="shared" si="174"/>
        <v>0</v>
      </c>
      <c r="H420" s="24">
        <f t="shared" si="174"/>
        <v>0</v>
      </c>
      <c r="I420" s="24">
        <f t="shared" si="174"/>
        <v>0</v>
      </c>
      <c r="J420" s="24">
        <f t="shared" si="174"/>
        <v>0</v>
      </c>
      <c r="K420" s="24">
        <f t="shared" si="174"/>
        <v>0</v>
      </c>
      <c r="L420" s="24">
        <f t="shared" si="174"/>
        <v>0</v>
      </c>
      <c r="M420" s="24">
        <f t="shared" si="174"/>
        <v>0</v>
      </c>
      <c r="N420" s="24">
        <f t="shared" si="174"/>
        <v>0</v>
      </c>
      <c r="O420" s="27">
        <f t="shared" si="171"/>
        <v>0</v>
      </c>
    </row>
    <row r="421" spans="1:15" hidden="1">
      <c r="A421" s="34">
        <v>57601</v>
      </c>
      <c r="B421" s="4" t="s">
        <v>311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7">
        <f t="shared" si="171"/>
        <v>0</v>
      </c>
    </row>
    <row r="422" spans="1:15" hidden="1">
      <c r="A422" s="33">
        <v>57700</v>
      </c>
      <c r="B422" s="3" t="s">
        <v>312</v>
      </c>
      <c r="C422" s="24">
        <f t="shared" si="174"/>
        <v>0</v>
      </c>
      <c r="D422" s="24">
        <f t="shared" si="174"/>
        <v>0</v>
      </c>
      <c r="E422" s="24">
        <f t="shared" si="174"/>
        <v>0</v>
      </c>
      <c r="F422" s="24">
        <f t="shared" si="174"/>
        <v>0</v>
      </c>
      <c r="G422" s="24">
        <f t="shared" si="174"/>
        <v>0</v>
      </c>
      <c r="H422" s="24">
        <f t="shared" si="174"/>
        <v>0</v>
      </c>
      <c r="I422" s="24">
        <f t="shared" si="174"/>
        <v>0</v>
      </c>
      <c r="J422" s="24">
        <f t="shared" si="174"/>
        <v>0</v>
      </c>
      <c r="K422" s="24">
        <f t="shared" si="174"/>
        <v>0</v>
      </c>
      <c r="L422" s="24">
        <f t="shared" si="174"/>
        <v>0</v>
      </c>
      <c r="M422" s="24">
        <f t="shared" si="174"/>
        <v>0</v>
      </c>
      <c r="N422" s="24">
        <f t="shared" si="174"/>
        <v>0</v>
      </c>
      <c r="O422" s="27">
        <f t="shared" si="171"/>
        <v>0</v>
      </c>
    </row>
    <row r="423" spans="1:15" hidden="1">
      <c r="A423" s="34">
        <v>57701</v>
      </c>
      <c r="B423" s="4" t="s">
        <v>312</v>
      </c>
      <c r="C423" s="25">
        <v>0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7">
        <f t="shared" si="171"/>
        <v>0</v>
      </c>
    </row>
    <row r="424" spans="1:15" hidden="1">
      <c r="A424" s="33">
        <v>57800</v>
      </c>
      <c r="B424" s="3" t="s">
        <v>313</v>
      </c>
      <c r="C424" s="24">
        <f t="shared" si="174"/>
        <v>0</v>
      </c>
      <c r="D424" s="24">
        <f t="shared" si="174"/>
        <v>0</v>
      </c>
      <c r="E424" s="24">
        <f t="shared" si="174"/>
        <v>0</v>
      </c>
      <c r="F424" s="24">
        <f t="shared" si="174"/>
        <v>0</v>
      </c>
      <c r="G424" s="24">
        <f t="shared" si="174"/>
        <v>0</v>
      </c>
      <c r="H424" s="24">
        <f t="shared" si="174"/>
        <v>0</v>
      </c>
      <c r="I424" s="24">
        <f t="shared" si="174"/>
        <v>0</v>
      </c>
      <c r="J424" s="24">
        <f t="shared" si="174"/>
        <v>0</v>
      </c>
      <c r="K424" s="24">
        <f t="shared" si="174"/>
        <v>0</v>
      </c>
      <c r="L424" s="24">
        <f t="shared" si="174"/>
        <v>0</v>
      </c>
      <c r="M424" s="24">
        <f t="shared" si="174"/>
        <v>0</v>
      </c>
      <c r="N424" s="24">
        <f t="shared" si="174"/>
        <v>0</v>
      </c>
      <c r="O424" s="27">
        <f t="shared" si="171"/>
        <v>0</v>
      </c>
    </row>
    <row r="425" spans="1:15" hidden="1">
      <c r="A425" s="34">
        <v>57801</v>
      </c>
      <c r="B425" s="4" t="s">
        <v>314</v>
      </c>
      <c r="C425" s="25">
        <v>0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7">
        <f t="shared" si="171"/>
        <v>0</v>
      </c>
    </row>
    <row r="426" spans="1:15" hidden="1">
      <c r="A426" s="33">
        <v>57900</v>
      </c>
      <c r="B426" s="3" t="s">
        <v>315</v>
      </c>
      <c r="C426" s="24">
        <f t="shared" si="174"/>
        <v>0</v>
      </c>
      <c r="D426" s="24">
        <f t="shared" si="174"/>
        <v>0</v>
      </c>
      <c r="E426" s="24">
        <f t="shared" si="174"/>
        <v>0</v>
      </c>
      <c r="F426" s="24">
        <f t="shared" si="174"/>
        <v>0</v>
      </c>
      <c r="G426" s="24">
        <f t="shared" si="174"/>
        <v>0</v>
      </c>
      <c r="H426" s="24">
        <f t="shared" si="174"/>
        <v>0</v>
      </c>
      <c r="I426" s="24">
        <f t="shared" si="174"/>
        <v>0</v>
      </c>
      <c r="J426" s="24">
        <f t="shared" si="174"/>
        <v>0</v>
      </c>
      <c r="K426" s="24">
        <f t="shared" si="174"/>
        <v>0</v>
      </c>
      <c r="L426" s="24">
        <f t="shared" si="174"/>
        <v>0</v>
      </c>
      <c r="M426" s="24">
        <f t="shared" si="174"/>
        <v>0</v>
      </c>
      <c r="N426" s="24">
        <f t="shared" si="174"/>
        <v>0</v>
      </c>
      <c r="O426" s="27">
        <f t="shared" si="171"/>
        <v>0</v>
      </c>
    </row>
    <row r="427" spans="1:15" hidden="1">
      <c r="A427" s="34">
        <v>57901</v>
      </c>
      <c r="B427" s="4" t="s">
        <v>315</v>
      </c>
      <c r="C427" s="25">
        <v>0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7">
        <f t="shared" si="171"/>
        <v>0</v>
      </c>
    </row>
    <row r="428" spans="1:15" hidden="1">
      <c r="A428" s="33">
        <v>58000</v>
      </c>
      <c r="B428" s="3" t="s">
        <v>316</v>
      </c>
      <c r="C428" s="24">
        <f>C429+C434+C436+C438</f>
        <v>0</v>
      </c>
      <c r="D428" s="24">
        <f t="shared" ref="D428:N428" si="175">D429+D434+D436+D438</f>
        <v>0</v>
      </c>
      <c r="E428" s="24">
        <f t="shared" si="175"/>
        <v>0</v>
      </c>
      <c r="F428" s="24">
        <f t="shared" si="175"/>
        <v>0</v>
      </c>
      <c r="G428" s="24">
        <f t="shared" si="175"/>
        <v>0</v>
      </c>
      <c r="H428" s="24">
        <f t="shared" si="175"/>
        <v>0</v>
      </c>
      <c r="I428" s="24">
        <f t="shared" si="175"/>
        <v>0</v>
      </c>
      <c r="J428" s="24">
        <f t="shared" si="175"/>
        <v>0</v>
      </c>
      <c r="K428" s="24">
        <f t="shared" si="175"/>
        <v>0</v>
      </c>
      <c r="L428" s="24">
        <f t="shared" si="175"/>
        <v>0</v>
      </c>
      <c r="M428" s="24">
        <f t="shared" si="175"/>
        <v>0</v>
      </c>
      <c r="N428" s="24">
        <f t="shared" si="175"/>
        <v>0</v>
      </c>
      <c r="O428" s="27">
        <f t="shared" si="171"/>
        <v>0</v>
      </c>
    </row>
    <row r="429" spans="1:15" hidden="1">
      <c r="A429" s="33">
        <v>58100</v>
      </c>
      <c r="B429" s="3" t="s">
        <v>317</v>
      </c>
      <c r="C429" s="24">
        <f>C430+C431+C432+C433</f>
        <v>0</v>
      </c>
      <c r="D429" s="24">
        <f t="shared" ref="D429:N429" si="176">D430+D431+D432+D433</f>
        <v>0</v>
      </c>
      <c r="E429" s="24">
        <f t="shared" si="176"/>
        <v>0</v>
      </c>
      <c r="F429" s="24">
        <f t="shared" si="176"/>
        <v>0</v>
      </c>
      <c r="G429" s="24">
        <f t="shared" si="176"/>
        <v>0</v>
      </c>
      <c r="H429" s="24">
        <f t="shared" si="176"/>
        <v>0</v>
      </c>
      <c r="I429" s="24">
        <f t="shared" si="176"/>
        <v>0</v>
      </c>
      <c r="J429" s="24">
        <f t="shared" si="176"/>
        <v>0</v>
      </c>
      <c r="K429" s="24">
        <f t="shared" si="176"/>
        <v>0</v>
      </c>
      <c r="L429" s="24">
        <f t="shared" si="176"/>
        <v>0</v>
      </c>
      <c r="M429" s="24">
        <f t="shared" si="176"/>
        <v>0</v>
      </c>
      <c r="N429" s="24">
        <f t="shared" si="176"/>
        <v>0</v>
      </c>
      <c r="O429" s="27">
        <f t="shared" si="171"/>
        <v>0</v>
      </c>
    </row>
    <row r="430" spans="1:15" hidden="1">
      <c r="A430" s="34">
        <v>58101</v>
      </c>
      <c r="B430" s="4" t="s">
        <v>317</v>
      </c>
      <c r="C430" s="25">
        <v>0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7">
        <f t="shared" si="171"/>
        <v>0</v>
      </c>
    </row>
    <row r="431" spans="1:15" hidden="1">
      <c r="A431" s="34">
        <v>58102</v>
      </c>
      <c r="B431" s="4" t="s">
        <v>318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7">
        <f t="shared" si="171"/>
        <v>0</v>
      </c>
    </row>
    <row r="432" spans="1:15" hidden="1">
      <c r="A432" s="34">
        <v>58103</v>
      </c>
      <c r="B432" s="4" t="s">
        <v>319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7">
        <f t="shared" si="171"/>
        <v>0</v>
      </c>
    </row>
    <row r="433" spans="1:15" hidden="1">
      <c r="A433" s="34">
        <v>58104</v>
      </c>
      <c r="B433" s="4" t="s">
        <v>320</v>
      </c>
      <c r="C433" s="25">
        <v>0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7">
        <f t="shared" si="171"/>
        <v>0</v>
      </c>
    </row>
    <row r="434" spans="1:15" hidden="1">
      <c r="A434" s="33">
        <v>58200</v>
      </c>
      <c r="B434" s="3" t="s">
        <v>321</v>
      </c>
      <c r="C434" s="24">
        <f t="shared" ref="C434:N438" si="177">C435</f>
        <v>0</v>
      </c>
      <c r="D434" s="24">
        <f t="shared" si="177"/>
        <v>0</v>
      </c>
      <c r="E434" s="24">
        <f t="shared" si="177"/>
        <v>0</v>
      </c>
      <c r="F434" s="24">
        <f t="shared" si="177"/>
        <v>0</v>
      </c>
      <c r="G434" s="24">
        <f t="shared" si="177"/>
        <v>0</v>
      </c>
      <c r="H434" s="24">
        <f t="shared" si="177"/>
        <v>0</v>
      </c>
      <c r="I434" s="24">
        <f t="shared" si="177"/>
        <v>0</v>
      </c>
      <c r="J434" s="24">
        <f t="shared" si="177"/>
        <v>0</v>
      </c>
      <c r="K434" s="24">
        <f t="shared" si="177"/>
        <v>0</v>
      </c>
      <c r="L434" s="24">
        <f t="shared" si="177"/>
        <v>0</v>
      </c>
      <c r="M434" s="24">
        <f t="shared" si="177"/>
        <v>0</v>
      </c>
      <c r="N434" s="24">
        <f t="shared" si="177"/>
        <v>0</v>
      </c>
      <c r="O434" s="27">
        <f t="shared" si="171"/>
        <v>0</v>
      </c>
    </row>
    <row r="435" spans="1:15" hidden="1">
      <c r="A435" s="34">
        <v>58201</v>
      </c>
      <c r="B435" s="4" t="s">
        <v>321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7">
        <f t="shared" si="171"/>
        <v>0</v>
      </c>
    </row>
    <row r="436" spans="1:15" hidden="1">
      <c r="A436" s="33">
        <v>58300</v>
      </c>
      <c r="B436" s="3" t="s">
        <v>322</v>
      </c>
      <c r="C436" s="24">
        <f t="shared" si="177"/>
        <v>0</v>
      </c>
      <c r="D436" s="24">
        <f t="shared" si="177"/>
        <v>0</v>
      </c>
      <c r="E436" s="24">
        <f t="shared" si="177"/>
        <v>0</v>
      </c>
      <c r="F436" s="24">
        <f t="shared" si="177"/>
        <v>0</v>
      </c>
      <c r="G436" s="24">
        <f t="shared" si="177"/>
        <v>0</v>
      </c>
      <c r="H436" s="24">
        <f t="shared" si="177"/>
        <v>0</v>
      </c>
      <c r="I436" s="24">
        <f t="shared" si="177"/>
        <v>0</v>
      </c>
      <c r="J436" s="24">
        <f t="shared" si="177"/>
        <v>0</v>
      </c>
      <c r="K436" s="24">
        <f t="shared" si="177"/>
        <v>0</v>
      </c>
      <c r="L436" s="24">
        <f t="shared" si="177"/>
        <v>0</v>
      </c>
      <c r="M436" s="24">
        <f t="shared" si="177"/>
        <v>0</v>
      </c>
      <c r="N436" s="24">
        <f t="shared" si="177"/>
        <v>0</v>
      </c>
      <c r="O436" s="27">
        <f t="shared" si="171"/>
        <v>0</v>
      </c>
    </row>
    <row r="437" spans="1:15" hidden="1">
      <c r="A437" s="34">
        <v>58301</v>
      </c>
      <c r="B437" s="4" t="s">
        <v>322</v>
      </c>
      <c r="C437" s="25">
        <v>0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7">
        <f t="shared" si="171"/>
        <v>0</v>
      </c>
    </row>
    <row r="438" spans="1:15" hidden="1">
      <c r="A438" s="33">
        <v>58900</v>
      </c>
      <c r="B438" s="3" t="s">
        <v>323</v>
      </c>
      <c r="C438" s="24">
        <f t="shared" si="177"/>
        <v>0</v>
      </c>
      <c r="D438" s="24">
        <f t="shared" si="177"/>
        <v>0</v>
      </c>
      <c r="E438" s="24">
        <f t="shared" si="177"/>
        <v>0</v>
      </c>
      <c r="F438" s="24">
        <f t="shared" si="177"/>
        <v>0</v>
      </c>
      <c r="G438" s="24">
        <f t="shared" si="177"/>
        <v>0</v>
      </c>
      <c r="H438" s="24">
        <f t="shared" si="177"/>
        <v>0</v>
      </c>
      <c r="I438" s="24">
        <f t="shared" si="177"/>
        <v>0</v>
      </c>
      <c r="J438" s="24">
        <f t="shared" si="177"/>
        <v>0</v>
      </c>
      <c r="K438" s="24">
        <f t="shared" si="177"/>
        <v>0</v>
      </c>
      <c r="L438" s="24">
        <f t="shared" si="177"/>
        <v>0</v>
      </c>
      <c r="M438" s="24">
        <f t="shared" si="177"/>
        <v>0</v>
      </c>
      <c r="N438" s="24">
        <f t="shared" si="177"/>
        <v>0</v>
      </c>
      <c r="O438" s="27">
        <f t="shared" si="171"/>
        <v>0</v>
      </c>
    </row>
    <row r="439" spans="1:15" hidden="1">
      <c r="A439" s="34">
        <v>58901</v>
      </c>
      <c r="B439" s="4" t="s">
        <v>324</v>
      </c>
      <c r="C439" s="25">
        <v>0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7">
        <f t="shared" si="171"/>
        <v>0</v>
      </c>
    </row>
    <row r="440" spans="1:15" hidden="1">
      <c r="A440" s="34">
        <v>58902</v>
      </c>
      <c r="B440" s="4" t="s">
        <v>325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7">
        <f t="shared" si="171"/>
        <v>0</v>
      </c>
    </row>
    <row r="441" spans="1:15" hidden="1">
      <c r="A441" s="34">
        <v>58903</v>
      </c>
      <c r="B441" s="4" t="s">
        <v>326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7">
        <f t="shared" si="171"/>
        <v>0</v>
      </c>
    </row>
    <row r="442" spans="1:15" hidden="1">
      <c r="A442" s="33">
        <v>59000</v>
      </c>
      <c r="B442" s="3" t="s">
        <v>327</v>
      </c>
      <c r="C442" s="24">
        <f>C443+C445+C447+C449+C451+C453+C455+C457+C459</f>
        <v>0</v>
      </c>
      <c r="D442" s="24">
        <f t="shared" ref="D442:N442" si="178">D443+D445+D447+D449+D451+D453+D455+D457+D459</f>
        <v>0</v>
      </c>
      <c r="E442" s="24">
        <f t="shared" si="178"/>
        <v>0</v>
      </c>
      <c r="F442" s="24">
        <f t="shared" si="178"/>
        <v>0</v>
      </c>
      <c r="G442" s="24">
        <f t="shared" si="178"/>
        <v>0</v>
      </c>
      <c r="H442" s="24">
        <f t="shared" si="178"/>
        <v>0</v>
      </c>
      <c r="I442" s="24">
        <f t="shared" si="178"/>
        <v>0</v>
      </c>
      <c r="J442" s="24">
        <f t="shared" si="178"/>
        <v>0</v>
      </c>
      <c r="K442" s="24">
        <f t="shared" si="178"/>
        <v>0</v>
      </c>
      <c r="L442" s="24">
        <f t="shared" si="178"/>
        <v>0</v>
      </c>
      <c r="M442" s="24">
        <f t="shared" si="178"/>
        <v>0</v>
      </c>
      <c r="N442" s="24">
        <f t="shared" si="178"/>
        <v>0</v>
      </c>
      <c r="O442" s="27">
        <f t="shared" si="171"/>
        <v>0</v>
      </c>
    </row>
    <row r="443" spans="1:15" hidden="1">
      <c r="A443" s="33">
        <v>59100</v>
      </c>
      <c r="B443" s="3" t="s">
        <v>328</v>
      </c>
      <c r="C443" s="24">
        <f t="shared" ref="C443:N443" si="179">C444</f>
        <v>0</v>
      </c>
      <c r="D443" s="24">
        <f t="shared" si="179"/>
        <v>0</v>
      </c>
      <c r="E443" s="24">
        <f t="shared" si="179"/>
        <v>0</v>
      </c>
      <c r="F443" s="24">
        <f t="shared" si="179"/>
        <v>0</v>
      </c>
      <c r="G443" s="24">
        <f t="shared" si="179"/>
        <v>0</v>
      </c>
      <c r="H443" s="24">
        <f t="shared" si="179"/>
        <v>0</v>
      </c>
      <c r="I443" s="24">
        <f t="shared" si="179"/>
        <v>0</v>
      </c>
      <c r="J443" s="24">
        <f t="shared" si="179"/>
        <v>0</v>
      </c>
      <c r="K443" s="24">
        <f t="shared" si="179"/>
        <v>0</v>
      </c>
      <c r="L443" s="24">
        <f t="shared" si="179"/>
        <v>0</v>
      </c>
      <c r="M443" s="24">
        <f t="shared" si="179"/>
        <v>0</v>
      </c>
      <c r="N443" s="24">
        <f t="shared" si="179"/>
        <v>0</v>
      </c>
      <c r="O443" s="27">
        <f t="shared" si="171"/>
        <v>0</v>
      </c>
    </row>
    <row r="444" spans="1:15" hidden="1">
      <c r="A444" s="34">
        <v>59101</v>
      </c>
      <c r="B444" s="4" t="s">
        <v>328</v>
      </c>
      <c r="C444" s="25">
        <v>0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7">
        <f t="shared" si="171"/>
        <v>0</v>
      </c>
    </row>
    <row r="445" spans="1:15" hidden="1">
      <c r="A445" s="33">
        <v>59200</v>
      </c>
      <c r="B445" s="3" t="s">
        <v>329</v>
      </c>
      <c r="C445" s="24">
        <f t="shared" ref="C445:N445" si="180">C446</f>
        <v>0</v>
      </c>
      <c r="D445" s="24">
        <f t="shared" si="180"/>
        <v>0</v>
      </c>
      <c r="E445" s="24">
        <f t="shared" si="180"/>
        <v>0</v>
      </c>
      <c r="F445" s="24">
        <f t="shared" si="180"/>
        <v>0</v>
      </c>
      <c r="G445" s="24">
        <f t="shared" si="180"/>
        <v>0</v>
      </c>
      <c r="H445" s="24">
        <f t="shared" si="180"/>
        <v>0</v>
      </c>
      <c r="I445" s="24">
        <f t="shared" si="180"/>
        <v>0</v>
      </c>
      <c r="J445" s="24">
        <f t="shared" si="180"/>
        <v>0</v>
      </c>
      <c r="K445" s="24">
        <f t="shared" si="180"/>
        <v>0</v>
      </c>
      <c r="L445" s="24">
        <f t="shared" si="180"/>
        <v>0</v>
      </c>
      <c r="M445" s="24">
        <f t="shared" si="180"/>
        <v>0</v>
      </c>
      <c r="N445" s="24">
        <f t="shared" si="180"/>
        <v>0</v>
      </c>
      <c r="O445" s="27">
        <f t="shared" si="171"/>
        <v>0</v>
      </c>
    </row>
    <row r="446" spans="1:15" hidden="1">
      <c r="A446" s="34">
        <v>59201</v>
      </c>
      <c r="B446" s="4" t="s">
        <v>329</v>
      </c>
      <c r="C446" s="25">
        <v>0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7">
        <f t="shared" si="171"/>
        <v>0</v>
      </c>
    </row>
    <row r="447" spans="1:15" hidden="1">
      <c r="A447" s="33">
        <v>59300</v>
      </c>
      <c r="B447" s="3" t="s">
        <v>330</v>
      </c>
      <c r="C447" s="24">
        <f t="shared" ref="C447:N447" si="181">C448</f>
        <v>0</v>
      </c>
      <c r="D447" s="24">
        <f t="shared" si="181"/>
        <v>0</v>
      </c>
      <c r="E447" s="24">
        <f t="shared" si="181"/>
        <v>0</v>
      </c>
      <c r="F447" s="24">
        <f t="shared" si="181"/>
        <v>0</v>
      </c>
      <c r="G447" s="24">
        <f t="shared" si="181"/>
        <v>0</v>
      </c>
      <c r="H447" s="24">
        <f t="shared" si="181"/>
        <v>0</v>
      </c>
      <c r="I447" s="24">
        <f t="shared" si="181"/>
        <v>0</v>
      </c>
      <c r="J447" s="24">
        <f t="shared" si="181"/>
        <v>0</v>
      </c>
      <c r="K447" s="24">
        <f t="shared" si="181"/>
        <v>0</v>
      </c>
      <c r="L447" s="24">
        <f t="shared" si="181"/>
        <v>0</v>
      </c>
      <c r="M447" s="24">
        <f t="shared" si="181"/>
        <v>0</v>
      </c>
      <c r="N447" s="24">
        <f t="shared" si="181"/>
        <v>0</v>
      </c>
      <c r="O447" s="27">
        <f t="shared" si="171"/>
        <v>0</v>
      </c>
    </row>
    <row r="448" spans="1:15" hidden="1">
      <c r="A448" s="36">
        <v>59301</v>
      </c>
      <c r="B448" s="8" t="s">
        <v>330</v>
      </c>
      <c r="C448" s="25">
        <v>0</v>
      </c>
      <c r="D448" s="25">
        <v>0</v>
      </c>
      <c r="E448" s="25">
        <v>0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7">
        <f t="shared" si="171"/>
        <v>0</v>
      </c>
    </row>
    <row r="449" spans="1:15" hidden="1">
      <c r="A449" s="37">
        <v>59400</v>
      </c>
      <c r="B449" s="12" t="s">
        <v>331</v>
      </c>
      <c r="C449" s="24">
        <f t="shared" ref="C449:N449" si="182">C450</f>
        <v>0</v>
      </c>
      <c r="D449" s="24">
        <f t="shared" si="182"/>
        <v>0</v>
      </c>
      <c r="E449" s="24">
        <f t="shared" si="182"/>
        <v>0</v>
      </c>
      <c r="F449" s="24">
        <f t="shared" si="182"/>
        <v>0</v>
      </c>
      <c r="G449" s="24">
        <f t="shared" si="182"/>
        <v>0</v>
      </c>
      <c r="H449" s="24">
        <f t="shared" si="182"/>
        <v>0</v>
      </c>
      <c r="I449" s="24">
        <f t="shared" si="182"/>
        <v>0</v>
      </c>
      <c r="J449" s="24">
        <f t="shared" si="182"/>
        <v>0</v>
      </c>
      <c r="K449" s="24">
        <f t="shared" si="182"/>
        <v>0</v>
      </c>
      <c r="L449" s="24">
        <f t="shared" si="182"/>
        <v>0</v>
      </c>
      <c r="M449" s="24">
        <f t="shared" si="182"/>
        <v>0</v>
      </c>
      <c r="N449" s="24">
        <f t="shared" si="182"/>
        <v>0</v>
      </c>
      <c r="O449" s="27">
        <f t="shared" si="171"/>
        <v>0</v>
      </c>
    </row>
    <row r="450" spans="1:15" hidden="1">
      <c r="A450" s="38">
        <v>59401</v>
      </c>
      <c r="B450" s="9" t="s">
        <v>331</v>
      </c>
      <c r="C450" s="25">
        <v>0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7">
        <f t="shared" si="171"/>
        <v>0</v>
      </c>
    </row>
    <row r="451" spans="1:15" hidden="1">
      <c r="A451" s="37">
        <v>59500</v>
      </c>
      <c r="B451" s="13" t="s">
        <v>332</v>
      </c>
      <c r="C451" s="24">
        <f t="shared" ref="C451:N451" si="183">C452</f>
        <v>0</v>
      </c>
      <c r="D451" s="24">
        <f t="shared" si="183"/>
        <v>0</v>
      </c>
      <c r="E451" s="24">
        <f t="shared" si="183"/>
        <v>0</v>
      </c>
      <c r="F451" s="24">
        <f t="shared" si="183"/>
        <v>0</v>
      </c>
      <c r="G451" s="24">
        <f t="shared" si="183"/>
        <v>0</v>
      </c>
      <c r="H451" s="24">
        <f t="shared" si="183"/>
        <v>0</v>
      </c>
      <c r="I451" s="24">
        <f t="shared" si="183"/>
        <v>0</v>
      </c>
      <c r="J451" s="24">
        <f t="shared" si="183"/>
        <v>0</v>
      </c>
      <c r="K451" s="24">
        <f t="shared" si="183"/>
        <v>0</v>
      </c>
      <c r="L451" s="24">
        <f t="shared" si="183"/>
        <v>0</v>
      </c>
      <c r="M451" s="24">
        <f t="shared" si="183"/>
        <v>0</v>
      </c>
      <c r="N451" s="24">
        <f t="shared" si="183"/>
        <v>0</v>
      </c>
      <c r="O451" s="27">
        <f t="shared" si="171"/>
        <v>0</v>
      </c>
    </row>
    <row r="452" spans="1:15" hidden="1">
      <c r="A452" s="38">
        <v>59501</v>
      </c>
      <c r="B452" s="10" t="s">
        <v>332</v>
      </c>
      <c r="C452" s="25">
        <v>0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7">
        <f t="shared" si="171"/>
        <v>0</v>
      </c>
    </row>
    <row r="453" spans="1:15" hidden="1">
      <c r="A453" s="37">
        <v>59600</v>
      </c>
      <c r="B453" s="13" t="s">
        <v>333</v>
      </c>
      <c r="C453" s="24">
        <f t="shared" ref="C453:N453" si="184">C454</f>
        <v>0</v>
      </c>
      <c r="D453" s="24">
        <f t="shared" si="184"/>
        <v>0</v>
      </c>
      <c r="E453" s="24">
        <f t="shared" si="184"/>
        <v>0</v>
      </c>
      <c r="F453" s="24">
        <f t="shared" si="184"/>
        <v>0</v>
      </c>
      <c r="G453" s="24">
        <f t="shared" si="184"/>
        <v>0</v>
      </c>
      <c r="H453" s="24">
        <f t="shared" si="184"/>
        <v>0</v>
      </c>
      <c r="I453" s="24">
        <f t="shared" si="184"/>
        <v>0</v>
      </c>
      <c r="J453" s="24">
        <f t="shared" si="184"/>
        <v>0</v>
      </c>
      <c r="K453" s="24">
        <f t="shared" si="184"/>
        <v>0</v>
      </c>
      <c r="L453" s="24">
        <f t="shared" si="184"/>
        <v>0</v>
      </c>
      <c r="M453" s="24">
        <f t="shared" si="184"/>
        <v>0</v>
      </c>
      <c r="N453" s="24">
        <f t="shared" si="184"/>
        <v>0</v>
      </c>
      <c r="O453" s="27">
        <f t="shared" si="171"/>
        <v>0</v>
      </c>
    </row>
    <row r="454" spans="1:15" hidden="1">
      <c r="A454" s="38">
        <v>59601</v>
      </c>
      <c r="B454" s="10" t="s">
        <v>333</v>
      </c>
      <c r="C454" s="25">
        <v>0</v>
      </c>
      <c r="D454" s="25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7">
        <f t="shared" si="171"/>
        <v>0</v>
      </c>
    </row>
    <row r="455" spans="1:15" hidden="1">
      <c r="A455" s="37">
        <v>59700</v>
      </c>
      <c r="B455" s="13" t="s">
        <v>334</v>
      </c>
      <c r="C455" s="24">
        <f t="shared" ref="C455:N455" si="185">C456</f>
        <v>0</v>
      </c>
      <c r="D455" s="24">
        <f t="shared" si="185"/>
        <v>0</v>
      </c>
      <c r="E455" s="24">
        <f t="shared" si="185"/>
        <v>0</v>
      </c>
      <c r="F455" s="24">
        <f t="shared" si="185"/>
        <v>0</v>
      </c>
      <c r="G455" s="24">
        <f t="shared" si="185"/>
        <v>0</v>
      </c>
      <c r="H455" s="24">
        <f t="shared" si="185"/>
        <v>0</v>
      </c>
      <c r="I455" s="24">
        <f t="shared" si="185"/>
        <v>0</v>
      </c>
      <c r="J455" s="24">
        <f t="shared" si="185"/>
        <v>0</v>
      </c>
      <c r="K455" s="24">
        <f t="shared" si="185"/>
        <v>0</v>
      </c>
      <c r="L455" s="24">
        <f t="shared" si="185"/>
        <v>0</v>
      </c>
      <c r="M455" s="24">
        <f t="shared" si="185"/>
        <v>0</v>
      </c>
      <c r="N455" s="24">
        <f t="shared" si="185"/>
        <v>0</v>
      </c>
      <c r="O455" s="27">
        <f t="shared" si="171"/>
        <v>0</v>
      </c>
    </row>
    <row r="456" spans="1:15" hidden="1">
      <c r="A456" s="38">
        <v>59701</v>
      </c>
      <c r="B456" s="10" t="s">
        <v>334</v>
      </c>
      <c r="C456" s="25">
        <v>0</v>
      </c>
      <c r="D456" s="25">
        <v>0</v>
      </c>
      <c r="E456" s="2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7">
        <f t="shared" si="171"/>
        <v>0</v>
      </c>
    </row>
    <row r="457" spans="1:15" hidden="1">
      <c r="A457" s="37">
        <v>59800</v>
      </c>
      <c r="B457" s="13" t="s">
        <v>335</v>
      </c>
      <c r="C457" s="24">
        <f t="shared" ref="C457:N457" si="186">C458</f>
        <v>0</v>
      </c>
      <c r="D457" s="24">
        <f t="shared" si="186"/>
        <v>0</v>
      </c>
      <c r="E457" s="24">
        <f t="shared" si="186"/>
        <v>0</v>
      </c>
      <c r="F457" s="24">
        <f t="shared" si="186"/>
        <v>0</v>
      </c>
      <c r="G457" s="24">
        <f t="shared" si="186"/>
        <v>0</v>
      </c>
      <c r="H457" s="24">
        <f t="shared" si="186"/>
        <v>0</v>
      </c>
      <c r="I457" s="24">
        <f t="shared" si="186"/>
        <v>0</v>
      </c>
      <c r="J457" s="24">
        <f t="shared" si="186"/>
        <v>0</v>
      </c>
      <c r="K457" s="24">
        <f t="shared" si="186"/>
        <v>0</v>
      </c>
      <c r="L457" s="24">
        <f t="shared" si="186"/>
        <v>0</v>
      </c>
      <c r="M457" s="24">
        <f t="shared" si="186"/>
        <v>0</v>
      </c>
      <c r="N457" s="24">
        <f t="shared" si="186"/>
        <v>0</v>
      </c>
      <c r="O457" s="27">
        <f t="shared" si="171"/>
        <v>0</v>
      </c>
    </row>
    <row r="458" spans="1:15" hidden="1">
      <c r="A458" s="38">
        <v>59801</v>
      </c>
      <c r="B458" s="10" t="s">
        <v>335</v>
      </c>
      <c r="C458" s="25">
        <v>0</v>
      </c>
      <c r="D458" s="25">
        <v>0</v>
      </c>
      <c r="E458" s="25">
        <v>0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7">
        <f t="shared" si="171"/>
        <v>0</v>
      </c>
    </row>
    <row r="459" spans="1:15" hidden="1">
      <c r="A459" s="37">
        <v>59900</v>
      </c>
      <c r="B459" s="13" t="s">
        <v>336</v>
      </c>
      <c r="C459" s="24">
        <f t="shared" ref="C459:N459" si="187">C460</f>
        <v>0</v>
      </c>
      <c r="D459" s="24">
        <f t="shared" si="187"/>
        <v>0</v>
      </c>
      <c r="E459" s="24">
        <f t="shared" si="187"/>
        <v>0</v>
      </c>
      <c r="F459" s="24">
        <f t="shared" si="187"/>
        <v>0</v>
      </c>
      <c r="G459" s="24">
        <f t="shared" si="187"/>
        <v>0</v>
      </c>
      <c r="H459" s="24">
        <f t="shared" si="187"/>
        <v>0</v>
      </c>
      <c r="I459" s="24">
        <f t="shared" si="187"/>
        <v>0</v>
      </c>
      <c r="J459" s="24">
        <f t="shared" si="187"/>
        <v>0</v>
      </c>
      <c r="K459" s="24">
        <f t="shared" si="187"/>
        <v>0</v>
      </c>
      <c r="L459" s="24">
        <f t="shared" si="187"/>
        <v>0</v>
      </c>
      <c r="M459" s="24">
        <f t="shared" si="187"/>
        <v>0</v>
      </c>
      <c r="N459" s="24">
        <f t="shared" si="187"/>
        <v>0</v>
      </c>
      <c r="O459" s="27">
        <f t="shared" si="171"/>
        <v>0</v>
      </c>
    </row>
    <row r="460" spans="1:15" ht="15.75" hidden="1" thickBot="1">
      <c r="A460" s="39">
        <v>59901</v>
      </c>
      <c r="B460" s="11" t="s">
        <v>336</v>
      </c>
      <c r="C460" s="25">
        <v>0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7">
        <f t="shared" si="171"/>
        <v>0</v>
      </c>
    </row>
    <row r="461" spans="1:15">
      <c r="A461" s="40"/>
      <c r="B461" s="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5">
      <c r="A462" s="40"/>
      <c r="B462" s="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5">
      <c r="A463" s="40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5" ht="54" customHeight="1">
      <c r="A464" s="40"/>
      <c r="B464" s="47" t="s">
        <v>337</v>
      </c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</row>
    <row r="465" spans="1:15">
      <c r="A465" s="40"/>
      <c r="B465" s="1"/>
      <c r="C465" s="1"/>
      <c r="D465" s="1"/>
      <c r="E465" s="1"/>
      <c r="F465" s="1"/>
      <c r="G465" s="1"/>
      <c r="H465" s="1"/>
      <c r="I465" s="1"/>
      <c r="J465" s="1"/>
      <c r="K465" s="1"/>
      <c r="N465" s="22"/>
      <c r="O465" s="23"/>
    </row>
    <row r="466" spans="1:15">
      <c r="A466" s="40"/>
      <c r="B466" s="1"/>
      <c r="C466" s="1"/>
      <c r="D466" s="1"/>
      <c r="E466" s="1"/>
      <c r="F466" s="1"/>
      <c r="G466" s="1"/>
      <c r="H466" s="1"/>
      <c r="I466" s="1"/>
      <c r="J466" s="1"/>
      <c r="K466" s="1"/>
      <c r="N466" s="22"/>
      <c r="O466" s="23"/>
    </row>
    <row r="467" spans="1:15">
      <c r="A467" s="40"/>
      <c r="B467" s="1"/>
      <c r="C467" s="1"/>
      <c r="D467" s="1"/>
      <c r="E467" s="1"/>
      <c r="F467" s="1"/>
      <c r="G467" s="1"/>
      <c r="H467" s="1"/>
      <c r="I467" s="1"/>
      <c r="J467" s="1"/>
      <c r="K467" s="1"/>
      <c r="N467" s="22"/>
      <c r="O467" s="23"/>
    </row>
    <row r="468" spans="1:15">
      <c r="A468" s="40"/>
      <c r="B468" s="1"/>
      <c r="C468" s="1"/>
      <c r="D468" s="1"/>
      <c r="E468" s="1"/>
      <c r="F468" s="1"/>
      <c r="G468" s="1"/>
      <c r="H468" s="1"/>
      <c r="I468" s="1"/>
      <c r="J468" s="1"/>
      <c r="K468" s="1"/>
      <c r="O468" s="19"/>
    </row>
    <row r="469" spans="1:15">
      <c r="A469" s="40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5">
      <c r="A470" s="40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5">
      <c r="A471" s="40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5">
      <c r="A472" s="40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5">
      <c r="A473" s="40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5">
      <c r="A474" s="40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5">
      <c r="A475" s="40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5">
      <c r="A476" s="40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5">
      <c r="A477" s="40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5">
      <c r="A478" s="40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5">
      <c r="A479" s="40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5">
      <c r="A480" s="40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>
      <c r="A481" s="40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>
      <c r="A482" s="40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>
      <c r="A483" s="40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>
      <c r="A484" s="40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>
      <c r="A485" s="40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>
      <c r="A486" s="40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>
      <c r="A487" s="40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>
      <c r="A488" s="40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>
      <c r="A489" s="40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>
      <c r="A490" s="40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>
      <c r="A491" s="40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>
      <c r="A492" s="40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>
      <c r="A493" s="40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>
      <c r="A494" s="40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>
      <c r="A495" s="40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>
      <c r="A496" s="40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>
      <c r="A497" s="40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>
      <c r="A498" s="40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>
      <c r="A499" s="40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>
      <c r="A500" s="40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>
      <c r="A501" s="40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>
      <c r="A502" s="40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>
      <c r="A503" s="40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>
      <c r="A504" s="40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>
      <c r="A505" s="40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>
      <c r="A506" s="40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>
      <c r="A507" s="40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>
      <c r="A508" s="40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>
      <c r="A509" s="40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>
      <c r="A510" s="40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>
      <c r="A511" s="40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>
      <c r="A512" s="40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>
      <c r="A513" s="40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>
      <c r="A514" s="40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>
      <c r="A515" s="40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>
      <c r="A516" s="40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>
      <c r="A517" s="40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>
      <c r="A518" s="40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>
      <c r="A519" s="40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>
      <c r="A520" s="40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>
      <c r="A521" s="40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>
      <c r="A522" s="40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>
      <c r="A523" s="40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>
      <c r="A524" s="40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>
      <c r="A525" s="40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>
      <c r="A526" s="40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>
      <c r="A527" s="40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>
      <c r="A528" s="40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>
      <c r="A529" s="40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>
      <c r="A530" s="40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>
      <c r="A531" s="40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>
      <c r="A532" s="40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>
      <c r="A533" s="40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>
      <c r="A534" s="40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>
      <c r="A535" s="40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>
      <c r="A536" s="40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>
      <c r="A537" s="40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>
      <c r="A538" s="40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>
      <c r="A539" s="40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>
      <c r="A540" s="40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>
      <c r="A541" s="40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>
      <c r="A542" s="40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>
      <c r="A543" s="40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>
      <c r="A544" s="40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>
      <c r="A545" s="40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>
      <c r="A546" s="40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>
      <c r="A547" s="40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>
      <c r="A548" s="40"/>
      <c r="B548" s="1"/>
      <c r="C548" s="1"/>
      <c r="D548" s="1"/>
      <c r="E548" s="1"/>
      <c r="F548" s="1"/>
      <c r="G548" s="1"/>
      <c r="H548" s="1"/>
      <c r="I548" s="1"/>
      <c r="J548" s="1"/>
      <c r="K548" s="1"/>
    </row>
  </sheetData>
  <autoFilter ref="A3:O460">
    <filterColumn colId="0">
      <filters>
        <filter val="20000"/>
        <filter val="21000"/>
        <filter val="21100"/>
        <filter val="21101"/>
        <filter val="21200"/>
        <filter val="21201"/>
        <filter val="21202"/>
        <filter val="21203"/>
        <filter val="21300"/>
        <filter val="21301"/>
        <filter val="21400"/>
        <filter val="21401"/>
        <filter val="21500"/>
        <filter val="21501"/>
        <filter val="21502"/>
        <filter val="21503"/>
        <filter val="21600"/>
        <filter val="21601"/>
        <filter val="21700"/>
        <filter val="21701"/>
        <filter val="21800"/>
        <filter val="21801"/>
        <filter val="21802"/>
        <filter val="21803"/>
        <filter val="22000"/>
        <filter val="22100"/>
        <filter val="22101"/>
        <filter val="22102"/>
        <filter val="22103"/>
        <filter val="22104"/>
        <filter val="22105"/>
        <filter val="22106"/>
        <filter val="22107"/>
        <filter val="22108"/>
        <filter val="22200"/>
        <filter val="22201"/>
        <filter val="22300"/>
        <filter val="22301"/>
        <filter val="23000"/>
        <filter val="23100"/>
        <filter val="23101"/>
        <filter val="23200"/>
        <filter val="23201"/>
        <filter val="23300"/>
        <filter val="23301"/>
        <filter val="23400"/>
        <filter val="23401"/>
        <filter val="23500"/>
        <filter val="23501"/>
        <filter val="23600"/>
        <filter val="23601"/>
        <filter val="23700"/>
        <filter val="23701"/>
        <filter val="23800"/>
        <filter val="23801"/>
        <filter val="23900"/>
        <filter val="23901"/>
        <filter val="24000"/>
        <filter val="24100"/>
        <filter val="24101"/>
        <filter val="24200"/>
        <filter val="24201"/>
        <filter val="24300"/>
        <filter val="24301"/>
        <filter val="24400"/>
        <filter val="24401"/>
        <filter val="24500"/>
        <filter val="24501"/>
        <filter val="24600"/>
        <filter val="24601"/>
        <filter val="24700"/>
        <filter val="24701"/>
        <filter val="24800"/>
        <filter val="24801"/>
        <filter val="24900"/>
        <filter val="24901"/>
        <filter val="25000"/>
        <filter val="25100"/>
        <filter val="25101"/>
        <filter val="25200"/>
        <filter val="25201"/>
        <filter val="25300"/>
        <filter val="25301"/>
        <filter val="25400"/>
        <filter val="25401"/>
        <filter val="25500"/>
        <filter val="25501"/>
        <filter val="25600"/>
        <filter val="25601"/>
        <filter val="25900"/>
        <filter val="25901"/>
        <filter val="26000"/>
        <filter val="26100"/>
        <filter val="26101"/>
        <filter val="26102"/>
        <filter val="26200"/>
        <filter val="26201"/>
        <filter val="27000"/>
        <filter val="27100"/>
        <filter val="27101"/>
        <filter val="27102"/>
        <filter val="27103"/>
        <filter val="27104"/>
        <filter val="27200"/>
        <filter val="27201"/>
        <filter val="27300"/>
        <filter val="27301"/>
        <filter val="27400"/>
        <filter val="27401"/>
        <filter val="27500"/>
        <filter val="27501"/>
        <filter val="28000"/>
        <filter val="28100"/>
        <filter val="28101"/>
        <filter val="28200"/>
        <filter val="28201"/>
        <filter val="28300"/>
        <filter val="28301"/>
        <filter val="29000"/>
        <filter val="29100"/>
        <filter val="29101"/>
        <filter val="29200"/>
        <filter val="29201"/>
        <filter val="29300"/>
        <filter val="29301"/>
        <filter val="29400"/>
        <filter val="29401"/>
        <filter val="29500"/>
        <filter val="29501"/>
        <filter val="29600"/>
        <filter val="29601"/>
        <filter val="29700"/>
        <filter val="29701"/>
        <filter val="29800"/>
        <filter val="29801"/>
        <filter val="29900"/>
        <filter val="29901"/>
      </filters>
    </filterColumn>
  </autoFilter>
  <mergeCells count="4">
    <mergeCell ref="A1:C2"/>
    <mergeCell ref="D1:O1"/>
    <mergeCell ref="D2:N2"/>
    <mergeCell ref="B464:N464"/>
  </mergeCells>
  <pageMargins left="0.25" right="0.25" top="0.75" bottom="0.75" header="0.3" footer="0.3"/>
  <pageSetup paperSize="258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Q548"/>
  <sheetViews>
    <sheetView zoomScale="130" zoomScaleNormal="130" workbookViewId="0">
      <selection activeCell="C462" sqref="C462"/>
    </sheetView>
  </sheetViews>
  <sheetFormatPr baseColWidth="10" defaultRowHeight="15"/>
  <cols>
    <col min="1" max="1" width="7.42578125" style="41" bestFit="1" customWidth="1"/>
    <col min="2" max="2" width="68.140625" customWidth="1"/>
    <col min="3" max="14" width="12" bestFit="1" customWidth="1"/>
    <col min="15" max="15" width="13.7109375" bestFit="1" customWidth="1"/>
    <col min="16" max="16" width="15" bestFit="1" customWidth="1"/>
    <col min="17" max="17" width="13.28515625" bestFit="1" customWidth="1"/>
  </cols>
  <sheetData>
    <row r="1" spans="1:17" ht="57" customHeight="1" thickBot="1">
      <c r="A1" s="43" t="s">
        <v>0</v>
      </c>
      <c r="B1" s="44"/>
      <c r="C1" s="44"/>
      <c r="D1" s="50" t="s">
        <v>339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7" ht="16.5" customHeight="1" thickBot="1">
      <c r="A2" s="45"/>
      <c r="B2" s="46"/>
      <c r="C2" s="46"/>
      <c r="D2" s="48" t="s">
        <v>340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18"/>
    </row>
    <row r="3" spans="1:17">
      <c r="A3" s="31" t="s">
        <v>1</v>
      </c>
      <c r="B3" s="5" t="s">
        <v>2</v>
      </c>
      <c r="C3" s="5" t="s">
        <v>247</v>
      </c>
      <c r="D3" s="14" t="s">
        <v>248</v>
      </c>
      <c r="E3" s="14" t="s">
        <v>249</v>
      </c>
      <c r="F3" s="14" t="s">
        <v>250</v>
      </c>
      <c r="G3" s="14" t="s">
        <v>251</v>
      </c>
      <c r="H3" s="14" t="s">
        <v>252</v>
      </c>
      <c r="I3" s="14" t="s">
        <v>253</v>
      </c>
      <c r="J3" s="14" t="s">
        <v>254</v>
      </c>
      <c r="K3" s="14" t="s">
        <v>255</v>
      </c>
      <c r="L3" s="15" t="s">
        <v>256</v>
      </c>
      <c r="M3" s="15" t="s">
        <v>257</v>
      </c>
      <c r="N3" s="16" t="s">
        <v>258</v>
      </c>
      <c r="O3" s="17" t="s">
        <v>338</v>
      </c>
    </row>
    <row r="4" spans="1:17" hidden="1">
      <c r="A4" s="32">
        <v>20000</v>
      </c>
      <c r="B4" s="5" t="s">
        <v>259</v>
      </c>
      <c r="C4" s="26">
        <f t="shared" ref="C4:N4" si="0">C5+C28+C42+C61+C80+C95+C101+C115+C122</f>
        <v>132166</v>
      </c>
      <c r="D4" s="26">
        <f t="shared" si="0"/>
        <v>151166</v>
      </c>
      <c r="E4" s="26">
        <f t="shared" si="0"/>
        <v>145166</v>
      </c>
      <c r="F4" s="26">
        <f t="shared" si="0"/>
        <v>123666</v>
      </c>
      <c r="G4" s="26">
        <f t="shared" si="0"/>
        <v>147166</v>
      </c>
      <c r="H4" s="26">
        <f t="shared" si="0"/>
        <v>114666</v>
      </c>
      <c r="I4" s="26">
        <f t="shared" si="0"/>
        <v>120166</v>
      </c>
      <c r="J4" s="26">
        <f t="shared" si="0"/>
        <v>142166</v>
      </c>
      <c r="K4" s="26">
        <f t="shared" si="0"/>
        <v>163666</v>
      </c>
      <c r="L4" s="26">
        <f t="shared" si="0"/>
        <v>112166</v>
      </c>
      <c r="M4" s="26">
        <f t="shared" si="0"/>
        <v>168666</v>
      </c>
      <c r="N4" s="26">
        <f t="shared" si="0"/>
        <v>112174</v>
      </c>
      <c r="O4" s="24">
        <f>C4+D4+E4+F4+G4+H4+I4+J4+K4+L4+M4+N4</f>
        <v>1633000</v>
      </c>
      <c r="P4" s="42"/>
    </row>
    <row r="5" spans="1:17" ht="29.25" hidden="1" customHeight="1">
      <c r="A5" s="33">
        <v>21000</v>
      </c>
      <c r="B5" s="2" t="s">
        <v>3</v>
      </c>
      <c r="C5" s="24">
        <f t="shared" ref="C5:N5" si="1">C6+C8+C12+C14+C16+C20+C22+C24</f>
        <v>17000</v>
      </c>
      <c r="D5" s="24">
        <f t="shared" si="1"/>
        <v>20000</v>
      </c>
      <c r="E5" s="24">
        <f t="shared" si="1"/>
        <v>21000</v>
      </c>
      <c r="F5" s="24">
        <f t="shared" si="1"/>
        <v>20000</v>
      </c>
      <c r="G5" s="24">
        <f t="shared" si="1"/>
        <v>16000</v>
      </c>
      <c r="H5" s="24">
        <f t="shared" si="1"/>
        <v>16000</v>
      </c>
      <c r="I5" s="24">
        <f t="shared" si="1"/>
        <v>16000</v>
      </c>
      <c r="J5" s="24">
        <f t="shared" si="1"/>
        <v>16000</v>
      </c>
      <c r="K5" s="24">
        <f t="shared" si="1"/>
        <v>16000</v>
      </c>
      <c r="L5" s="24">
        <f t="shared" si="1"/>
        <v>16000</v>
      </c>
      <c r="M5" s="24">
        <f t="shared" si="1"/>
        <v>16000</v>
      </c>
      <c r="N5" s="24">
        <f t="shared" si="1"/>
        <v>16000</v>
      </c>
      <c r="O5" s="24">
        <f>SUM(C5:N5)</f>
        <v>206000</v>
      </c>
      <c r="Q5" s="19"/>
    </row>
    <row r="6" spans="1:17" hidden="1">
      <c r="A6" s="33">
        <v>21100</v>
      </c>
      <c r="B6" s="3" t="s">
        <v>4</v>
      </c>
      <c r="C6" s="28">
        <f>C7</f>
        <v>9000</v>
      </c>
      <c r="D6" s="28">
        <f t="shared" ref="D6:N6" si="2">D7</f>
        <v>8000</v>
      </c>
      <c r="E6" s="28">
        <f t="shared" si="2"/>
        <v>13000</v>
      </c>
      <c r="F6" s="28">
        <f t="shared" si="2"/>
        <v>8000</v>
      </c>
      <c r="G6" s="28">
        <f t="shared" si="2"/>
        <v>8000</v>
      </c>
      <c r="H6" s="28">
        <f t="shared" si="2"/>
        <v>8000</v>
      </c>
      <c r="I6" s="28">
        <f t="shared" si="2"/>
        <v>8000</v>
      </c>
      <c r="J6" s="28">
        <f t="shared" si="2"/>
        <v>8000</v>
      </c>
      <c r="K6" s="28">
        <f t="shared" si="2"/>
        <v>8000</v>
      </c>
      <c r="L6" s="28">
        <f t="shared" si="2"/>
        <v>8000</v>
      </c>
      <c r="M6" s="28">
        <f t="shared" si="2"/>
        <v>8000</v>
      </c>
      <c r="N6" s="28">
        <f t="shared" si="2"/>
        <v>8000</v>
      </c>
      <c r="O6" s="27">
        <f>C6+D6+E6+F6+G6+H6+I6+J6+K6+L6+M6+N6</f>
        <v>102000</v>
      </c>
    </row>
    <row r="7" spans="1:17" hidden="1">
      <c r="A7" s="34">
        <v>21101</v>
      </c>
      <c r="B7" s="4" t="s">
        <v>4</v>
      </c>
      <c r="C7" s="25">
        <v>9000</v>
      </c>
      <c r="D7" s="25">
        <v>8000</v>
      </c>
      <c r="E7" s="25">
        <v>13000</v>
      </c>
      <c r="F7" s="25">
        <v>8000</v>
      </c>
      <c r="G7" s="25">
        <v>8000</v>
      </c>
      <c r="H7" s="25">
        <v>8000</v>
      </c>
      <c r="I7" s="25">
        <v>8000</v>
      </c>
      <c r="J7" s="25">
        <v>8000</v>
      </c>
      <c r="K7" s="25">
        <v>8000</v>
      </c>
      <c r="L7" s="25">
        <v>8000</v>
      </c>
      <c r="M7" s="25">
        <v>8000</v>
      </c>
      <c r="N7" s="25">
        <v>8000</v>
      </c>
      <c r="O7" s="27">
        <f>C7+D7+E7+F7+G7+H7+I7+J7+K7+L7+M7+N7</f>
        <v>102000</v>
      </c>
    </row>
    <row r="8" spans="1:17" hidden="1">
      <c r="A8" s="33">
        <v>21200</v>
      </c>
      <c r="B8" s="3" t="s">
        <v>5</v>
      </c>
      <c r="C8" s="28">
        <f>C9+C10+C11</f>
        <v>0</v>
      </c>
      <c r="D8" s="28">
        <f t="shared" ref="D8:N8" si="3">D9+D10+D11</f>
        <v>0</v>
      </c>
      <c r="E8" s="28">
        <f t="shared" si="3"/>
        <v>0</v>
      </c>
      <c r="F8" s="28">
        <f t="shared" si="3"/>
        <v>0</v>
      </c>
      <c r="G8" s="28">
        <f t="shared" si="3"/>
        <v>0</v>
      </c>
      <c r="H8" s="28">
        <f t="shared" si="3"/>
        <v>0</v>
      </c>
      <c r="I8" s="28">
        <f t="shared" si="3"/>
        <v>0</v>
      </c>
      <c r="J8" s="28">
        <f t="shared" si="3"/>
        <v>0</v>
      </c>
      <c r="K8" s="28">
        <f t="shared" si="3"/>
        <v>0</v>
      </c>
      <c r="L8" s="28">
        <f t="shared" si="3"/>
        <v>0</v>
      </c>
      <c r="M8" s="28">
        <f t="shared" si="3"/>
        <v>0</v>
      </c>
      <c r="N8" s="28">
        <f t="shared" si="3"/>
        <v>0</v>
      </c>
      <c r="O8" s="28">
        <f>SUM(C8:N8)</f>
        <v>0</v>
      </c>
    </row>
    <row r="9" spans="1:17" hidden="1">
      <c r="A9" s="34">
        <v>21201</v>
      </c>
      <c r="B9" s="4" t="s">
        <v>6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8">
        <v>0</v>
      </c>
    </row>
    <row r="10" spans="1:17" hidden="1">
      <c r="A10" s="34">
        <v>21202</v>
      </c>
      <c r="B10" s="4" t="s">
        <v>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8">
        <v>0</v>
      </c>
    </row>
    <row r="11" spans="1:17" hidden="1">
      <c r="A11" s="34">
        <v>21203</v>
      </c>
      <c r="B11" s="4" t="s">
        <v>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8">
        <v>0</v>
      </c>
    </row>
    <row r="12" spans="1:17" hidden="1">
      <c r="A12" s="33">
        <v>21300</v>
      </c>
      <c r="B12" s="3" t="s">
        <v>9</v>
      </c>
      <c r="C12" s="28">
        <f>C13</f>
        <v>0</v>
      </c>
      <c r="D12" s="28">
        <f t="shared" ref="D12:N12" si="4">D13</f>
        <v>0</v>
      </c>
      <c r="E12" s="28">
        <f t="shared" si="4"/>
        <v>0</v>
      </c>
      <c r="F12" s="28">
        <f t="shared" si="4"/>
        <v>0</v>
      </c>
      <c r="G12" s="28">
        <f t="shared" si="4"/>
        <v>0</v>
      </c>
      <c r="H12" s="28">
        <f t="shared" si="4"/>
        <v>0</v>
      </c>
      <c r="I12" s="28">
        <f t="shared" si="4"/>
        <v>0</v>
      </c>
      <c r="J12" s="28">
        <f t="shared" si="4"/>
        <v>0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4"/>
        <v>0</v>
      </c>
      <c r="O12" s="28">
        <f>SUM(C12:N12)</f>
        <v>0</v>
      </c>
    </row>
    <row r="13" spans="1:17" hidden="1">
      <c r="A13" s="34">
        <v>21301</v>
      </c>
      <c r="B13" s="4" t="s">
        <v>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8">
        <v>0</v>
      </c>
    </row>
    <row r="14" spans="1:17" ht="24.75" hidden="1" customHeight="1">
      <c r="A14" s="33">
        <v>21400</v>
      </c>
      <c r="B14" s="3" t="s">
        <v>10</v>
      </c>
      <c r="C14" s="28">
        <f>C15</f>
        <v>0</v>
      </c>
      <c r="D14" s="28">
        <f t="shared" ref="D14:N14" si="5">D15</f>
        <v>0</v>
      </c>
      <c r="E14" s="28">
        <f t="shared" si="5"/>
        <v>0</v>
      </c>
      <c r="F14" s="28">
        <f t="shared" si="5"/>
        <v>0</v>
      </c>
      <c r="G14" s="28">
        <f t="shared" si="5"/>
        <v>0</v>
      </c>
      <c r="H14" s="28">
        <f t="shared" si="5"/>
        <v>0</v>
      </c>
      <c r="I14" s="28">
        <f t="shared" si="5"/>
        <v>0</v>
      </c>
      <c r="J14" s="28">
        <f t="shared" si="5"/>
        <v>0</v>
      </c>
      <c r="K14" s="28">
        <f t="shared" si="5"/>
        <v>0</v>
      </c>
      <c r="L14" s="28">
        <f t="shared" si="5"/>
        <v>0</v>
      </c>
      <c r="M14" s="28">
        <f t="shared" si="5"/>
        <v>0</v>
      </c>
      <c r="N14" s="28">
        <f t="shared" si="5"/>
        <v>0</v>
      </c>
      <c r="O14" s="28">
        <f>SUM(C14:N14)</f>
        <v>0</v>
      </c>
    </row>
    <row r="15" spans="1:17" hidden="1">
      <c r="A15" s="34">
        <v>21401</v>
      </c>
      <c r="B15" s="4" t="s">
        <v>11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8">
        <v>0</v>
      </c>
    </row>
    <row r="16" spans="1:17" hidden="1">
      <c r="A16" s="33">
        <v>21500</v>
      </c>
      <c r="B16" s="3" t="s">
        <v>12</v>
      </c>
      <c r="C16" s="28">
        <f>C17+C18+C19</f>
        <v>0</v>
      </c>
      <c r="D16" s="28">
        <f t="shared" ref="D16:N16" si="6">D17+D18+D19</f>
        <v>0</v>
      </c>
      <c r="E16" s="28">
        <f t="shared" si="6"/>
        <v>0</v>
      </c>
      <c r="F16" s="28">
        <f t="shared" si="6"/>
        <v>0</v>
      </c>
      <c r="G16" s="28">
        <f t="shared" si="6"/>
        <v>0</v>
      </c>
      <c r="H16" s="28">
        <f t="shared" si="6"/>
        <v>0</v>
      </c>
      <c r="I16" s="28">
        <f t="shared" si="6"/>
        <v>0</v>
      </c>
      <c r="J16" s="28">
        <f t="shared" si="6"/>
        <v>0</v>
      </c>
      <c r="K16" s="28">
        <f t="shared" si="6"/>
        <v>0</v>
      </c>
      <c r="L16" s="28">
        <f t="shared" si="6"/>
        <v>0</v>
      </c>
      <c r="M16" s="28">
        <f t="shared" si="6"/>
        <v>0</v>
      </c>
      <c r="N16" s="28">
        <f t="shared" si="6"/>
        <v>0</v>
      </c>
      <c r="O16" s="28">
        <f>SUM(C16:N16)</f>
        <v>0</v>
      </c>
    </row>
    <row r="17" spans="1:15" hidden="1">
      <c r="A17" s="34">
        <v>21501</v>
      </c>
      <c r="B17" s="4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8">
        <v>0</v>
      </c>
    </row>
    <row r="18" spans="1:15" hidden="1">
      <c r="A18" s="34">
        <v>21502</v>
      </c>
      <c r="B18" s="4" t="s">
        <v>14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8">
        <v>0</v>
      </c>
    </row>
    <row r="19" spans="1:15" hidden="1">
      <c r="A19" s="34">
        <v>21503</v>
      </c>
      <c r="B19" s="4" t="s">
        <v>15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8">
        <v>0</v>
      </c>
    </row>
    <row r="20" spans="1:15" hidden="1">
      <c r="A20" s="33">
        <v>21600</v>
      </c>
      <c r="B20" s="3" t="s">
        <v>16</v>
      </c>
      <c r="C20" s="28">
        <f>C21</f>
        <v>8000</v>
      </c>
      <c r="D20" s="28">
        <f t="shared" ref="D20:N20" si="7">D21</f>
        <v>10000</v>
      </c>
      <c r="E20" s="28">
        <f t="shared" si="7"/>
        <v>8000</v>
      </c>
      <c r="F20" s="28">
        <f t="shared" si="7"/>
        <v>10000</v>
      </c>
      <c r="G20" s="28">
        <f t="shared" si="7"/>
        <v>8000</v>
      </c>
      <c r="H20" s="28">
        <f t="shared" si="7"/>
        <v>8000</v>
      </c>
      <c r="I20" s="28">
        <f t="shared" si="7"/>
        <v>8000</v>
      </c>
      <c r="J20" s="28">
        <f t="shared" si="7"/>
        <v>8000</v>
      </c>
      <c r="K20" s="28">
        <f t="shared" si="7"/>
        <v>8000</v>
      </c>
      <c r="L20" s="28">
        <f t="shared" si="7"/>
        <v>8000</v>
      </c>
      <c r="M20" s="28">
        <f t="shared" si="7"/>
        <v>8000</v>
      </c>
      <c r="N20" s="28">
        <f t="shared" si="7"/>
        <v>8000</v>
      </c>
      <c r="O20" s="27">
        <f>C20+D20+E20+F20+G20+H20+I20+J20+K20+L20+M20+N20</f>
        <v>100000</v>
      </c>
    </row>
    <row r="21" spans="1:15" hidden="1">
      <c r="A21" s="34">
        <v>21601</v>
      </c>
      <c r="B21" s="4" t="s">
        <v>17</v>
      </c>
      <c r="C21" s="25">
        <v>8000</v>
      </c>
      <c r="D21" s="25">
        <v>10000</v>
      </c>
      <c r="E21" s="25">
        <v>8000</v>
      </c>
      <c r="F21" s="25">
        <v>10000</v>
      </c>
      <c r="G21" s="25">
        <v>8000</v>
      </c>
      <c r="H21" s="25">
        <v>8000</v>
      </c>
      <c r="I21" s="25">
        <v>8000</v>
      </c>
      <c r="J21" s="25">
        <v>8000</v>
      </c>
      <c r="K21" s="25">
        <v>8000</v>
      </c>
      <c r="L21" s="25">
        <v>8000</v>
      </c>
      <c r="M21" s="25">
        <v>8000</v>
      </c>
      <c r="N21" s="25">
        <v>8000</v>
      </c>
      <c r="O21" s="27">
        <f>C21+D21+E21+F21+G21+H21+I21+J21+K21+L21+M21+N21</f>
        <v>100000</v>
      </c>
    </row>
    <row r="22" spans="1:15" hidden="1">
      <c r="A22" s="33">
        <v>21700</v>
      </c>
      <c r="B22" s="3" t="s">
        <v>18</v>
      </c>
      <c r="C22" s="28">
        <f>C23</f>
        <v>0</v>
      </c>
      <c r="D22" s="28">
        <f t="shared" ref="D22:N22" si="8">D23</f>
        <v>0</v>
      </c>
      <c r="E22" s="28">
        <f t="shared" si="8"/>
        <v>0</v>
      </c>
      <c r="F22" s="28">
        <f t="shared" si="8"/>
        <v>0</v>
      </c>
      <c r="G22" s="28">
        <f t="shared" si="8"/>
        <v>0</v>
      </c>
      <c r="H22" s="28">
        <f t="shared" si="8"/>
        <v>0</v>
      </c>
      <c r="I22" s="28">
        <f t="shared" si="8"/>
        <v>0</v>
      </c>
      <c r="J22" s="28">
        <f t="shared" si="8"/>
        <v>0</v>
      </c>
      <c r="K22" s="28">
        <f t="shared" si="8"/>
        <v>0</v>
      </c>
      <c r="L22" s="28">
        <f t="shared" si="8"/>
        <v>0</v>
      </c>
      <c r="M22" s="28">
        <f t="shared" si="8"/>
        <v>0</v>
      </c>
      <c r="N22" s="28">
        <f t="shared" si="8"/>
        <v>0</v>
      </c>
      <c r="O22" s="28">
        <f>SUM(C22:N22)</f>
        <v>0</v>
      </c>
    </row>
    <row r="23" spans="1:15" hidden="1">
      <c r="A23" s="34">
        <v>21701</v>
      </c>
      <c r="B23" s="4" t="s">
        <v>19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8">
        <v>0</v>
      </c>
    </row>
    <row r="24" spans="1:15" hidden="1">
      <c r="A24" s="33">
        <v>21800</v>
      </c>
      <c r="B24" s="3" t="s">
        <v>20</v>
      </c>
      <c r="C24" s="28">
        <f>C25+C26+C27</f>
        <v>0</v>
      </c>
      <c r="D24" s="28">
        <f t="shared" ref="D24:N24" si="9">D25+D26+D27</f>
        <v>2000</v>
      </c>
      <c r="E24" s="28">
        <f t="shared" si="9"/>
        <v>0</v>
      </c>
      <c r="F24" s="28">
        <f t="shared" si="9"/>
        <v>2000</v>
      </c>
      <c r="G24" s="28">
        <f t="shared" si="9"/>
        <v>0</v>
      </c>
      <c r="H24" s="28">
        <f t="shared" si="9"/>
        <v>0</v>
      </c>
      <c r="I24" s="28">
        <f t="shared" si="9"/>
        <v>0</v>
      </c>
      <c r="J24" s="28">
        <f t="shared" si="9"/>
        <v>0</v>
      </c>
      <c r="K24" s="28">
        <f t="shared" si="9"/>
        <v>0</v>
      </c>
      <c r="L24" s="28">
        <f t="shared" si="9"/>
        <v>0</v>
      </c>
      <c r="M24" s="28">
        <f t="shared" si="9"/>
        <v>0</v>
      </c>
      <c r="N24" s="28">
        <f t="shared" si="9"/>
        <v>0</v>
      </c>
      <c r="O24" s="28">
        <f>SUM(C24:N24)</f>
        <v>4000</v>
      </c>
    </row>
    <row r="25" spans="1:15" hidden="1">
      <c r="A25" s="34">
        <v>21801</v>
      </c>
      <c r="B25" s="4" t="s">
        <v>21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8">
        <v>0</v>
      </c>
    </row>
    <row r="26" spans="1:15" hidden="1">
      <c r="A26" s="34">
        <v>21802</v>
      </c>
      <c r="B26" s="4" t="s">
        <v>22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8">
        <v>0</v>
      </c>
    </row>
    <row r="27" spans="1:15" hidden="1">
      <c r="A27" s="34">
        <v>21803</v>
      </c>
      <c r="B27" s="4" t="s">
        <v>23</v>
      </c>
      <c r="C27" s="25">
        <v>0</v>
      </c>
      <c r="D27" s="25">
        <v>2000</v>
      </c>
      <c r="E27" s="25">
        <v>0</v>
      </c>
      <c r="F27" s="25">
        <v>2000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8">
        <v>0</v>
      </c>
    </row>
    <row r="28" spans="1:15" hidden="1">
      <c r="A28" s="33">
        <v>22000</v>
      </c>
      <c r="B28" s="3" t="s">
        <v>24</v>
      </c>
      <c r="C28" s="24">
        <f t="shared" ref="C28:N28" si="10">C29+C38+C40</f>
        <v>1500</v>
      </c>
      <c r="D28" s="24">
        <f t="shared" si="10"/>
        <v>1500</v>
      </c>
      <c r="E28" s="24">
        <f t="shared" si="10"/>
        <v>1500</v>
      </c>
      <c r="F28" s="24">
        <f t="shared" si="10"/>
        <v>1500</v>
      </c>
      <c r="G28" s="24">
        <f t="shared" si="10"/>
        <v>8500</v>
      </c>
      <c r="H28" s="24">
        <f t="shared" si="10"/>
        <v>1500</v>
      </c>
      <c r="I28" s="24">
        <f t="shared" si="10"/>
        <v>1500</v>
      </c>
      <c r="J28" s="24">
        <f t="shared" si="10"/>
        <v>1500</v>
      </c>
      <c r="K28" s="24">
        <f t="shared" si="10"/>
        <v>45000</v>
      </c>
      <c r="L28" s="24">
        <f t="shared" si="10"/>
        <v>1500</v>
      </c>
      <c r="M28" s="24">
        <f t="shared" si="10"/>
        <v>50000</v>
      </c>
      <c r="N28" s="24">
        <f t="shared" si="10"/>
        <v>1500</v>
      </c>
      <c r="O28" s="24">
        <f>C28+D28+E28+F28+G28+H28+I28+J28+K28+L28+M28+N28</f>
        <v>117000</v>
      </c>
    </row>
    <row r="29" spans="1:15" hidden="1">
      <c r="A29" s="33">
        <v>22100</v>
      </c>
      <c r="B29" s="3" t="s">
        <v>25</v>
      </c>
      <c r="C29" s="24">
        <f t="shared" ref="C29:N29" si="11">C30+C31+C32+C33+C34+C35+C36+C37</f>
        <v>1500</v>
      </c>
      <c r="D29" s="24">
        <f t="shared" si="11"/>
        <v>1500</v>
      </c>
      <c r="E29" s="24">
        <f t="shared" si="11"/>
        <v>1500</v>
      </c>
      <c r="F29" s="24">
        <f t="shared" si="11"/>
        <v>1500</v>
      </c>
      <c r="G29" s="24">
        <f t="shared" si="11"/>
        <v>8500</v>
      </c>
      <c r="H29" s="24">
        <f t="shared" si="11"/>
        <v>1500</v>
      </c>
      <c r="I29" s="24">
        <f t="shared" si="11"/>
        <v>1500</v>
      </c>
      <c r="J29" s="24">
        <f t="shared" si="11"/>
        <v>1500</v>
      </c>
      <c r="K29" s="24">
        <f t="shared" si="11"/>
        <v>45000</v>
      </c>
      <c r="L29" s="24">
        <f t="shared" si="11"/>
        <v>1500</v>
      </c>
      <c r="M29" s="24">
        <f t="shared" si="11"/>
        <v>50000</v>
      </c>
      <c r="N29" s="24">
        <f t="shared" si="11"/>
        <v>1500</v>
      </c>
      <c r="O29" s="24">
        <f>C29+D29+E29+F29+G29+H29+I29+J29+K29+L29+M29+N29</f>
        <v>117000</v>
      </c>
    </row>
    <row r="30" spans="1:15" hidden="1">
      <c r="A30" s="34">
        <v>22101</v>
      </c>
      <c r="B30" s="4" t="s">
        <v>26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8">
        <v>0</v>
      </c>
    </row>
    <row r="31" spans="1:15" hidden="1">
      <c r="A31" s="34">
        <v>22102</v>
      </c>
      <c r="B31" s="4" t="s">
        <v>27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8">
        <v>0</v>
      </c>
    </row>
    <row r="32" spans="1:15" hidden="1">
      <c r="A32" s="34">
        <v>22103</v>
      </c>
      <c r="B32" s="4" t="s">
        <v>28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8">
        <v>0</v>
      </c>
    </row>
    <row r="33" spans="1:15" hidden="1">
      <c r="A33" s="35">
        <v>22104</v>
      </c>
      <c r="B33" s="6" t="s">
        <v>29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8">
        <v>0</v>
      </c>
    </row>
    <row r="34" spans="1:15" hidden="1">
      <c r="A34" s="34">
        <v>22105</v>
      </c>
      <c r="B34" s="4" t="s">
        <v>30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8">
        <v>0</v>
      </c>
    </row>
    <row r="35" spans="1:15" hidden="1">
      <c r="A35" s="34">
        <v>22106</v>
      </c>
      <c r="B35" s="4" t="s">
        <v>31</v>
      </c>
      <c r="C35" s="25">
        <v>1500</v>
      </c>
      <c r="D35" s="25">
        <v>1500</v>
      </c>
      <c r="E35" s="25">
        <v>1500</v>
      </c>
      <c r="F35" s="25">
        <v>1500</v>
      </c>
      <c r="G35" s="25">
        <v>8500</v>
      </c>
      <c r="H35" s="25">
        <v>1500</v>
      </c>
      <c r="I35" s="25">
        <v>1500</v>
      </c>
      <c r="J35" s="25">
        <v>1500</v>
      </c>
      <c r="K35" s="25">
        <v>45000</v>
      </c>
      <c r="L35" s="25">
        <v>1500</v>
      </c>
      <c r="M35" s="25">
        <v>50000</v>
      </c>
      <c r="N35" s="25">
        <v>1500</v>
      </c>
      <c r="O35" s="27">
        <f>C35+D35+E35+F35+G35+H35+I35+J35+K35+L35+M35+N35</f>
        <v>117000</v>
      </c>
    </row>
    <row r="36" spans="1:15" hidden="1">
      <c r="A36" s="34">
        <v>22107</v>
      </c>
      <c r="B36" s="4" t="s">
        <v>32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8">
        <v>0</v>
      </c>
    </row>
    <row r="37" spans="1:15" hidden="1">
      <c r="A37" s="34">
        <v>22108</v>
      </c>
      <c r="B37" s="4" t="s">
        <v>33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8">
        <v>0</v>
      </c>
    </row>
    <row r="38" spans="1:15" hidden="1">
      <c r="A38" s="33">
        <v>22200</v>
      </c>
      <c r="B38" s="3" t="s">
        <v>34</v>
      </c>
      <c r="C38" s="28">
        <f t="shared" ref="C38:N38" si="12">C39</f>
        <v>0</v>
      </c>
      <c r="D38" s="28">
        <f t="shared" si="12"/>
        <v>0</v>
      </c>
      <c r="E38" s="28">
        <f t="shared" si="12"/>
        <v>0</v>
      </c>
      <c r="F38" s="28">
        <f t="shared" si="12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8">
        <f t="shared" si="12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>C38+D38+E38+F38+G38+H38+I38+J38+K38+L38+M38+N38</f>
        <v>0</v>
      </c>
    </row>
    <row r="39" spans="1:15" hidden="1">
      <c r="A39" s="34">
        <v>22201</v>
      </c>
      <c r="B39" s="4" t="s">
        <v>35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8">
        <v>0</v>
      </c>
    </row>
    <row r="40" spans="1:15" hidden="1">
      <c r="A40" s="33">
        <v>22300</v>
      </c>
      <c r="B40" s="3" t="s">
        <v>36</v>
      </c>
      <c r="C40" s="24">
        <f t="shared" ref="C40:N40" si="13">C41</f>
        <v>0</v>
      </c>
      <c r="D40" s="24">
        <f t="shared" si="13"/>
        <v>0</v>
      </c>
      <c r="E40" s="24">
        <f t="shared" si="13"/>
        <v>0</v>
      </c>
      <c r="F40" s="24">
        <f t="shared" si="13"/>
        <v>0</v>
      </c>
      <c r="G40" s="24">
        <f t="shared" si="13"/>
        <v>0</v>
      </c>
      <c r="H40" s="24">
        <f t="shared" si="13"/>
        <v>0</v>
      </c>
      <c r="I40" s="24">
        <f t="shared" si="13"/>
        <v>0</v>
      </c>
      <c r="J40" s="24">
        <f t="shared" si="13"/>
        <v>0</v>
      </c>
      <c r="K40" s="24">
        <f t="shared" si="13"/>
        <v>0</v>
      </c>
      <c r="L40" s="24">
        <f t="shared" si="13"/>
        <v>0</v>
      </c>
      <c r="M40" s="24">
        <f t="shared" si="13"/>
        <v>0</v>
      </c>
      <c r="N40" s="24">
        <f t="shared" si="13"/>
        <v>0</v>
      </c>
      <c r="O40" s="27">
        <f t="shared" ref="O40:O60" si="14">C40+D40+E40+F40+G40+H40+I40+J40+K40+L40+M40+N40</f>
        <v>0</v>
      </c>
    </row>
    <row r="41" spans="1:15" hidden="1">
      <c r="A41" s="34">
        <v>22301</v>
      </c>
      <c r="B41" s="4" t="s">
        <v>37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>
        <f t="shared" si="14"/>
        <v>0</v>
      </c>
    </row>
    <row r="42" spans="1:15" hidden="1">
      <c r="A42" s="33">
        <v>23000</v>
      </c>
      <c r="B42" s="3" t="s">
        <v>38</v>
      </c>
      <c r="C42" s="24">
        <f t="shared" ref="C42:N42" si="15">C43+C45+C47+C49+C51+C53+C55+C57+C59</f>
        <v>0</v>
      </c>
      <c r="D42" s="24">
        <f t="shared" si="15"/>
        <v>0</v>
      </c>
      <c r="E42" s="24">
        <f t="shared" si="15"/>
        <v>0</v>
      </c>
      <c r="F42" s="24">
        <f t="shared" si="15"/>
        <v>0</v>
      </c>
      <c r="G42" s="24">
        <f t="shared" si="15"/>
        <v>0</v>
      </c>
      <c r="H42" s="24">
        <f t="shared" si="15"/>
        <v>0</v>
      </c>
      <c r="I42" s="24">
        <f t="shared" si="15"/>
        <v>0</v>
      </c>
      <c r="J42" s="24">
        <f t="shared" si="15"/>
        <v>0</v>
      </c>
      <c r="K42" s="24">
        <f t="shared" si="15"/>
        <v>0</v>
      </c>
      <c r="L42" s="24">
        <f t="shared" si="15"/>
        <v>0</v>
      </c>
      <c r="M42" s="24">
        <f t="shared" si="15"/>
        <v>0</v>
      </c>
      <c r="N42" s="24">
        <f t="shared" si="15"/>
        <v>0</v>
      </c>
      <c r="O42" s="27">
        <f t="shared" si="14"/>
        <v>0</v>
      </c>
    </row>
    <row r="43" spans="1:15" hidden="1">
      <c r="A43" s="33">
        <v>23100</v>
      </c>
      <c r="B43" s="3" t="s">
        <v>39</v>
      </c>
      <c r="C43" s="24">
        <f t="shared" ref="C43:N43" si="16">C44</f>
        <v>0</v>
      </c>
      <c r="D43" s="24">
        <f t="shared" si="16"/>
        <v>0</v>
      </c>
      <c r="E43" s="24">
        <f t="shared" si="16"/>
        <v>0</v>
      </c>
      <c r="F43" s="24">
        <f t="shared" si="16"/>
        <v>0</v>
      </c>
      <c r="G43" s="24">
        <f t="shared" si="16"/>
        <v>0</v>
      </c>
      <c r="H43" s="24">
        <f t="shared" si="16"/>
        <v>0</v>
      </c>
      <c r="I43" s="24">
        <f t="shared" si="16"/>
        <v>0</v>
      </c>
      <c r="J43" s="24">
        <f t="shared" si="16"/>
        <v>0</v>
      </c>
      <c r="K43" s="24">
        <f t="shared" si="16"/>
        <v>0</v>
      </c>
      <c r="L43" s="24">
        <f t="shared" si="16"/>
        <v>0</v>
      </c>
      <c r="M43" s="24">
        <f t="shared" si="16"/>
        <v>0</v>
      </c>
      <c r="N43" s="24">
        <f t="shared" si="16"/>
        <v>0</v>
      </c>
      <c r="O43" s="27">
        <f t="shared" si="14"/>
        <v>0</v>
      </c>
    </row>
    <row r="44" spans="1:15" hidden="1">
      <c r="A44" s="34">
        <v>23101</v>
      </c>
      <c r="B44" s="4" t="s">
        <v>39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7">
        <f t="shared" si="14"/>
        <v>0</v>
      </c>
    </row>
    <row r="45" spans="1:15" hidden="1">
      <c r="A45" s="33">
        <v>23200</v>
      </c>
      <c r="B45" s="3" t="s">
        <v>40</v>
      </c>
      <c r="C45" s="24">
        <f t="shared" ref="C45:N45" si="17">C46</f>
        <v>0</v>
      </c>
      <c r="D45" s="24">
        <f t="shared" si="17"/>
        <v>0</v>
      </c>
      <c r="E45" s="24">
        <f t="shared" si="17"/>
        <v>0</v>
      </c>
      <c r="F45" s="24">
        <f t="shared" si="17"/>
        <v>0</v>
      </c>
      <c r="G45" s="24">
        <f t="shared" si="17"/>
        <v>0</v>
      </c>
      <c r="H45" s="24">
        <f t="shared" si="17"/>
        <v>0</v>
      </c>
      <c r="I45" s="24">
        <f t="shared" si="17"/>
        <v>0</v>
      </c>
      <c r="J45" s="24">
        <f t="shared" si="17"/>
        <v>0</v>
      </c>
      <c r="K45" s="24">
        <f t="shared" si="17"/>
        <v>0</v>
      </c>
      <c r="L45" s="24">
        <f t="shared" si="17"/>
        <v>0</v>
      </c>
      <c r="M45" s="24">
        <f t="shared" si="17"/>
        <v>0</v>
      </c>
      <c r="N45" s="24">
        <f t="shared" si="17"/>
        <v>0</v>
      </c>
      <c r="O45" s="27">
        <f t="shared" si="14"/>
        <v>0</v>
      </c>
    </row>
    <row r="46" spans="1:15" hidden="1">
      <c r="A46" s="34">
        <v>23201</v>
      </c>
      <c r="B46" s="4" t="s">
        <v>40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>
        <f t="shared" si="14"/>
        <v>0</v>
      </c>
    </row>
    <row r="47" spans="1:15" hidden="1">
      <c r="A47" s="33">
        <v>23300</v>
      </c>
      <c r="B47" s="3" t="s">
        <v>41</v>
      </c>
      <c r="C47" s="24">
        <f t="shared" ref="C47:N47" si="18">C48</f>
        <v>0</v>
      </c>
      <c r="D47" s="24">
        <f t="shared" si="18"/>
        <v>0</v>
      </c>
      <c r="E47" s="24">
        <f t="shared" si="18"/>
        <v>0</v>
      </c>
      <c r="F47" s="24">
        <f t="shared" si="18"/>
        <v>0</v>
      </c>
      <c r="G47" s="24">
        <f t="shared" si="18"/>
        <v>0</v>
      </c>
      <c r="H47" s="24">
        <f t="shared" si="18"/>
        <v>0</v>
      </c>
      <c r="I47" s="24">
        <f t="shared" si="18"/>
        <v>0</v>
      </c>
      <c r="J47" s="24">
        <f t="shared" si="18"/>
        <v>0</v>
      </c>
      <c r="K47" s="24">
        <f t="shared" si="18"/>
        <v>0</v>
      </c>
      <c r="L47" s="24">
        <f t="shared" si="18"/>
        <v>0</v>
      </c>
      <c r="M47" s="24">
        <f t="shared" si="18"/>
        <v>0</v>
      </c>
      <c r="N47" s="24">
        <f t="shared" si="18"/>
        <v>0</v>
      </c>
      <c r="O47" s="27">
        <f t="shared" si="14"/>
        <v>0</v>
      </c>
    </row>
    <row r="48" spans="1:15" hidden="1">
      <c r="A48" s="34">
        <v>23301</v>
      </c>
      <c r="B48" s="4" t="s">
        <v>41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>
        <f t="shared" si="14"/>
        <v>0</v>
      </c>
    </row>
    <row r="49" spans="1:15" hidden="1">
      <c r="A49" s="33">
        <v>23400</v>
      </c>
      <c r="B49" s="3" t="s">
        <v>42</v>
      </c>
      <c r="C49" s="24">
        <f t="shared" ref="C49:N49" si="19">C50</f>
        <v>0</v>
      </c>
      <c r="D49" s="24">
        <f t="shared" si="19"/>
        <v>0</v>
      </c>
      <c r="E49" s="24">
        <f t="shared" si="19"/>
        <v>0</v>
      </c>
      <c r="F49" s="24">
        <f t="shared" si="19"/>
        <v>0</v>
      </c>
      <c r="G49" s="24">
        <f t="shared" si="19"/>
        <v>0</v>
      </c>
      <c r="H49" s="24">
        <f t="shared" si="19"/>
        <v>0</v>
      </c>
      <c r="I49" s="24">
        <f t="shared" si="19"/>
        <v>0</v>
      </c>
      <c r="J49" s="24">
        <f t="shared" si="19"/>
        <v>0</v>
      </c>
      <c r="K49" s="24">
        <f t="shared" si="19"/>
        <v>0</v>
      </c>
      <c r="L49" s="24">
        <f t="shared" si="19"/>
        <v>0</v>
      </c>
      <c r="M49" s="24">
        <f t="shared" si="19"/>
        <v>0</v>
      </c>
      <c r="N49" s="24">
        <f t="shared" si="19"/>
        <v>0</v>
      </c>
      <c r="O49" s="27">
        <f t="shared" si="14"/>
        <v>0</v>
      </c>
    </row>
    <row r="50" spans="1:15" ht="24.75" hidden="1">
      <c r="A50" s="34">
        <v>23401</v>
      </c>
      <c r="B50" s="4" t="s">
        <v>42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>
        <f t="shared" si="14"/>
        <v>0</v>
      </c>
    </row>
    <row r="51" spans="1:15" hidden="1">
      <c r="A51" s="33">
        <v>23500</v>
      </c>
      <c r="B51" s="3" t="s">
        <v>43</v>
      </c>
      <c r="C51" s="24">
        <f t="shared" ref="C51:N51" si="20">C52</f>
        <v>0</v>
      </c>
      <c r="D51" s="24">
        <f t="shared" si="20"/>
        <v>0</v>
      </c>
      <c r="E51" s="24">
        <f t="shared" si="20"/>
        <v>0</v>
      </c>
      <c r="F51" s="24">
        <f t="shared" si="20"/>
        <v>0</v>
      </c>
      <c r="G51" s="24">
        <f t="shared" si="20"/>
        <v>0</v>
      </c>
      <c r="H51" s="24">
        <f t="shared" si="20"/>
        <v>0</v>
      </c>
      <c r="I51" s="24">
        <f t="shared" si="20"/>
        <v>0</v>
      </c>
      <c r="J51" s="24">
        <f t="shared" si="20"/>
        <v>0</v>
      </c>
      <c r="K51" s="24">
        <f t="shared" si="20"/>
        <v>0</v>
      </c>
      <c r="L51" s="24">
        <f t="shared" si="20"/>
        <v>0</v>
      </c>
      <c r="M51" s="24">
        <f t="shared" si="20"/>
        <v>0</v>
      </c>
      <c r="N51" s="24">
        <f t="shared" si="20"/>
        <v>0</v>
      </c>
      <c r="O51" s="27">
        <f t="shared" si="14"/>
        <v>0</v>
      </c>
    </row>
    <row r="52" spans="1:15" hidden="1">
      <c r="A52" s="34">
        <v>23501</v>
      </c>
      <c r="B52" s="4" t="s">
        <v>43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>
        <f t="shared" si="14"/>
        <v>0</v>
      </c>
    </row>
    <row r="53" spans="1:15" hidden="1">
      <c r="A53" s="33">
        <v>23600</v>
      </c>
      <c r="B53" s="3" t="s">
        <v>44</v>
      </c>
      <c r="C53" s="24">
        <f t="shared" ref="C53:N53" si="21">C54</f>
        <v>0</v>
      </c>
      <c r="D53" s="24">
        <f t="shared" si="21"/>
        <v>0</v>
      </c>
      <c r="E53" s="24">
        <f t="shared" si="21"/>
        <v>0</v>
      </c>
      <c r="F53" s="24">
        <f t="shared" si="21"/>
        <v>0</v>
      </c>
      <c r="G53" s="24">
        <f t="shared" si="21"/>
        <v>0</v>
      </c>
      <c r="H53" s="24">
        <f t="shared" si="21"/>
        <v>0</v>
      </c>
      <c r="I53" s="24">
        <f t="shared" si="21"/>
        <v>0</v>
      </c>
      <c r="J53" s="24">
        <f t="shared" si="21"/>
        <v>0</v>
      </c>
      <c r="K53" s="24">
        <f t="shared" si="21"/>
        <v>0</v>
      </c>
      <c r="L53" s="24">
        <f t="shared" si="21"/>
        <v>0</v>
      </c>
      <c r="M53" s="24">
        <f t="shared" si="21"/>
        <v>0</v>
      </c>
      <c r="N53" s="24">
        <f t="shared" si="21"/>
        <v>0</v>
      </c>
      <c r="O53" s="27">
        <f t="shared" si="14"/>
        <v>0</v>
      </c>
    </row>
    <row r="54" spans="1:15" ht="24.75" hidden="1">
      <c r="A54" s="34">
        <v>23601</v>
      </c>
      <c r="B54" s="4" t="s">
        <v>44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7">
        <f t="shared" si="14"/>
        <v>0</v>
      </c>
    </row>
    <row r="55" spans="1:15" hidden="1">
      <c r="A55" s="33">
        <v>23700</v>
      </c>
      <c r="B55" s="3" t="s">
        <v>45</v>
      </c>
      <c r="C55" s="24">
        <f t="shared" ref="C55:N55" si="22">C56</f>
        <v>0</v>
      </c>
      <c r="D55" s="24">
        <f t="shared" si="22"/>
        <v>0</v>
      </c>
      <c r="E55" s="24">
        <f t="shared" si="22"/>
        <v>0</v>
      </c>
      <c r="F55" s="24">
        <f t="shared" si="22"/>
        <v>0</v>
      </c>
      <c r="G55" s="24">
        <f t="shared" si="22"/>
        <v>0</v>
      </c>
      <c r="H55" s="24">
        <f t="shared" si="22"/>
        <v>0</v>
      </c>
      <c r="I55" s="24">
        <f t="shared" si="22"/>
        <v>0</v>
      </c>
      <c r="J55" s="24">
        <f t="shared" si="22"/>
        <v>0</v>
      </c>
      <c r="K55" s="24">
        <f t="shared" si="22"/>
        <v>0</v>
      </c>
      <c r="L55" s="24">
        <f t="shared" si="22"/>
        <v>0</v>
      </c>
      <c r="M55" s="24">
        <f t="shared" si="22"/>
        <v>0</v>
      </c>
      <c r="N55" s="24">
        <f t="shared" si="22"/>
        <v>0</v>
      </c>
      <c r="O55" s="27">
        <f t="shared" si="14"/>
        <v>0</v>
      </c>
    </row>
    <row r="56" spans="1:15" hidden="1">
      <c r="A56" s="34">
        <v>23701</v>
      </c>
      <c r="B56" s="4" t="s">
        <v>45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7">
        <f t="shared" si="14"/>
        <v>0</v>
      </c>
    </row>
    <row r="57" spans="1:15" hidden="1">
      <c r="A57" s="33">
        <v>23800</v>
      </c>
      <c r="B57" s="3" t="s">
        <v>46</v>
      </c>
      <c r="C57" s="24">
        <f t="shared" ref="C57:N57" si="23">C58</f>
        <v>0</v>
      </c>
      <c r="D57" s="24">
        <f t="shared" si="23"/>
        <v>0</v>
      </c>
      <c r="E57" s="24">
        <f t="shared" si="23"/>
        <v>0</v>
      </c>
      <c r="F57" s="24">
        <f t="shared" si="23"/>
        <v>0</v>
      </c>
      <c r="G57" s="24">
        <f t="shared" si="23"/>
        <v>0</v>
      </c>
      <c r="H57" s="24">
        <f t="shared" si="23"/>
        <v>0</v>
      </c>
      <c r="I57" s="24">
        <f t="shared" si="23"/>
        <v>0</v>
      </c>
      <c r="J57" s="24">
        <f t="shared" si="23"/>
        <v>0</v>
      </c>
      <c r="K57" s="24">
        <f t="shared" si="23"/>
        <v>0</v>
      </c>
      <c r="L57" s="24">
        <f t="shared" si="23"/>
        <v>0</v>
      </c>
      <c r="M57" s="24">
        <f t="shared" si="23"/>
        <v>0</v>
      </c>
      <c r="N57" s="24">
        <f t="shared" si="23"/>
        <v>0</v>
      </c>
      <c r="O57" s="27">
        <f t="shared" si="14"/>
        <v>0</v>
      </c>
    </row>
    <row r="58" spans="1:15" hidden="1">
      <c r="A58" s="34">
        <v>23801</v>
      </c>
      <c r="B58" s="4" t="s">
        <v>46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7">
        <f t="shared" si="14"/>
        <v>0</v>
      </c>
    </row>
    <row r="59" spans="1:15" hidden="1">
      <c r="A59" s="33">
        <v>23900</v>
      </c>
      <c r="B59" s="3" t="s">
        <v>47</v>
      </c>
      <c r="C59" s="24">
        <f t="shared" ref="C59:N59" si="24">C60</f>
        <v>0</v>
      </c>
      <c r="D59" s="24">
        <f t="shared" si="24"/>
        <v>0</v>
      </c>
      <c r="E59" s="24">
        <f t="shared" si="24"/>
        <v>0</v>
      </c>
      <c r="F59" s="24">
        <f t="shared" si="24"/>
        <v>0</v>
      </c>
      <c r="G59" s="24">
        <f t="shared" si="24"/>
        <v>0</v>
      </c>
      <c r="H59" s="24">
        <f t="shared" si="24"/>
        <v>0</v>
      </c>
      <c r="I59" s="24">
        <f t="shared" si="24"/>
        <v>0</v>
      </c>
      <c r="J59" s="24">
        <f t="shared" si="24"/>
        <v>0</v>
      </c>
      <c r="K59" s="24">
        <f t="shared" si="24"/>
        <v>0</v>
      </c>
      <c r="L59" s="24">
        <f t="shared" si="24"/>
        <v>0</v>
      </c>
      <c r="M59" s="24">
        <f t="shared" si="24"/>
        <v>0</v>
      </c>
      <c r="N59" s="24">
        <f t="shared" si="24"/>
        <v>0</v>
      </c>
      <c r="O59" s="27">
        <f t="shared" si="14"/>
        <v>0</v>
      </c>
    </row>
    <row r="60" spans="1:15" hidden="1">
      <c r="A60" s="34">
        <v>23901</v>
      </c>
      <c r="B60" s="4" t="s">
        <v>47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7">
        <f t="shared" si="14"/>
        <v>0</v>
      </c>
    </row>
    <row r="61" spans="1:15" hidden="1">
      <c r="A61" s="33">
        <v>24000</v>
      </c>
      <c r="B61" s="3" t="s">
        <v>48</v>
      </c>
      <c r="C61" s="24">
        <f t="shared" ref="C61:O61" si="25">C62+C64+C66+C68+C70+C72+C74+C76+C78</f>
        <v>5000</v>
      </c>
      <c r="D61" s="24">
        <f t="shared" si="25"/>
        <v>5000</v>
      </c>
      <c r="E61" s="24">
        <f t="shared" si="25"/>
        <v>5000</v>
      </c>
      <c r="F61" s="24">
        <f t="shared" si="25"/>
        <v>5000</v>
      </c>
      <c r="G61" s="24">
        <f t="shared" si="25"/>
        <v>5000</v>
      </c>
      <c r="H61" s="24">
        <f t="shared" si="25"/>
        <v>5000</v>
      </c>
      <c r="I61" s="24">
        <f t="shared" si="25"/>
        <v>5000</v>
      </c>
      <c r="J61" s="24">
        <f t="shared" si="25"/>
        <v>5000</v>
      </c>
      <c r="K61" s="24">
        <f t="shared" si="25"/>
        <v>5000</v>
      </c>
      <c r="L61" s="24">
        <f t="shared" si="25"/>
        <v>5000</v>
      </c>
      <c r="M61" s="24">
        <f t="shared" si="25"/>
        <v>5000</v>
      </c>
      <c r="N61" s="24">
        <f t="shared" si="25"/>
        <v>5000</v>
      </c>
      <c r="O61" s="24">
        <f t="shared" si="25"/>
        <v>60000</v>
      </c>
    </row>
    <row r="62" spans="1:15" hidden="1">
      <c r="A62" s="33">
        <v>24100</v>
      </c>
      <c r="B62" s="3" t="s">
        <v>49</v>
      </c>
      <c r="C62" s="24">
        <f t="shared" ref="C62:N62" si="26">C63</f>
        <v>0</v>
      </c>
      <c r="D62" s="24">
        <f t="shared" si="26"/>
        <v>0</v>
      </c>
      <c r="E62" s="24">
        <f t="shared" si="26"/>
        <v>0</v>
      </c>
      <c r="F62" s="24">
        <f t="shared" si="26"/>
        <v>0</v>
      </c>
      <c r="G62" s="24">
        <f t="shared" si="26"/>
        <v>0</v>
      </c>
      <c r="H62" s="24">
        <f t="shared" si="26"/>
        <v>0</v>
      </c>
      <c r="I62" s="24">
        <f t="shared" si="26"/>
        <v>0</v>
      </c>
      <c r="J62" s="24">
        <f t="shared" si="26"/>
        <v>0</v>
      </c>
      <c r="K62" s="24">
        <f t="shared" si="26"/>
        <v>0</v>
      </c>
      <c r="L62" s="24">
        <f t="shared" si="26"/>
        <v>0</v>
      </c>
      <c r="M62" s="24">
        <f t="shared" si="26"/>
        <v>0</v>
      </c>
      <c r="N62" s="24">
        <f t="shared" si="26"/>
        <v>0</v>
      </c>
      <c r="O62" s="27">
        <f t="shared" ref="O62:O79" si="27">C62+D62+E62+F62+G62+H62+I62+J62+K62+L62+M62+N62</f>
        <v>0</v>
      </c>
    </row>
    <row r="63" spans="1:15" hidden="1">
      <c r="A63" s="34">
        <v>24101</v>
      </c>
      <c r="B63" s="4" t="s">
        <v>49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7">
        <f t="shared" si="27"/>
        <v>0</v>
      </c>
    </row>
    <row r="64" spans="1:15" hidden="1">
      <c r="A64" s="33">
        <v>24200</v>
      </c>
      <c r="B64" s="3" t="s">
        <v>50</v>
      </c>
      <c r="C64" s="24">
        <f t="shared" ref="C64:N64" si="28">C65</f>
        <v>0</v>
      </c>
      <c r="D64" s="24">
        <f t="shared" si="28"/>
        <v>0</v>
      </c>
      <c r="E64" s="24">
        <f t="shared" si="28"/>
        <v>0</v>
      </c>
      <c r="F64" s="24">
        <f t="shared" si="28"/>
        <v>0</v>
      </c>
      <c r="G64" s="24">
        <f t="shared" si="28"/>
        <v>0</v>
      </c>
      <c r="H64" s="24">
        <f t="shared" si="28"/>
        <v>0</v>
      </c>
      <c r="I64" s="24">
        <f t="shared" si="28"/>
        <v>0</v>
      </c>
      <c r="J64" s="24">
        <f t="shared" si="28"/>
        <v>0</v>
      </c>
      <c r="K64" s="24">
        <f t="shared" si="28"/>
        <v>0</v>
      </c>
      <c r="L64" s="24">
        <f t="shared" si="28"/>
        <v>0</v>
      </c>
      <c r="M64" s="24">
        <f t="shared" si="28"/>
        <v>0</v>
      </c>
      <c r="N64" s="24">
        <f t="shared" si="28"/>
        <v>0</v>
      </c>
      <c r="O64" s="27">
        <f t="shared" si="27"/>
        <v>0</v>
      </c>
    </row>
    <row r="65" spans="1:15" hidden="1">
      <c r="A65" s="34">
        <v>24201</v>
      </c>
      <c r="B65" s="4" t="s">
        <v>50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7">
        <f t="shared" si="27"/>
        <v>0</v>
      </c>
    </row>
    <row r="66" spans="1:15" hidden="1">
      <c r="A66" s="33">
        <v>24300</v>
      </c>
      <c r="B66" s="3" t="s">
        <v>51</v>
      </c>
      <c r="C66" s="24">
        <f t="shared" ref="C66:N66" si="29">C67</f>
        <v>0</v>
      </c>
      <c r="D66" s="24">
        <f t="shared" si="29"/>
        <v>0</v>
      </c>
      <c r="E66" s="24">
        <f t="shared" si="29"/>
        <v>0</v>
      </c>
      <c r="F66" s="24">
        <f t="shared" si="29"/>
        <v>0</v>
      </c>
      <c r="G66" s="24">
        <f t="shared" si="29"/>
        <v>0</v>
      </c>
      <c r="H66" s="24">
        <f t="shared" si="29"/>
        <v>0</v>
      </c>
      <c r="I66" s="24">
        <f t="shared" si="29"/>
        <v>0</v>
      </c>
      <c r="J66" s="24">
        <f t="shared" si="29"/>
        <v>0</v>
      </c>
      <c r="K66" s="24">
        <f t="shared" si="29"/>
        <v>0</v>
      </c>
      <c r="L66" s="24">
        <f t="shared" si="29"/>
        <v>0</v>
      </c>
      <c r="M66" s="24">
        <f t="shared" si="29"/>
        <v>0</v>
      </c>
      <c r="N66" s="24">
        <f t="shared" si="29"/>
        <v>0</v>
      </c>
      <c r="O66" s="27">
        <f t="shared" si="27"/>
        <v>0</v>
      </c>
    </row>
    <row r="67" spans="1:15" hidden="1">
      <c r="A67" s="34">
        <v>24301</v>
      </c>
      <c r="B67" s="4" t="s">
        <v>51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7">
        <f t="shared" si="27"/>
        <v>0</v>
      </c>
    </row>
    <row r="68" spans="1:15" hidden="1">
      <c r="A68" s="33">
        <v>24400</v>
      </c>
      <c r="B68" s="3" t="s">
        <v>52</v>
      </c>
      <c r="C68" s="24">
        <f t="shared" ref="C68:N68" si="30">C69</f>
        <v>0</v>
      </c>
      <c r="D68" s="24">
        <f t="shared" si="30"/>
        <v>0</v>
      </c>
      <c r="E68" s="24">
        <f t="shared" si="30"/>
        <v>0</v>
      </c>
      <c r="F68" s="24">
        <f t="shared" si="30"/>
        <v>0</v>
      </c>
      <c r="G68" s="24">
        <f t="shared" si="30"/>
        <v>0</v>
      </c>
      <c r="H68" s="24">
        <f t="shared" si="30"/>
        <v>0</v>
      </c>
      <c r="I68" s="24">
        <f t="shared" si="30"/>
        <v>0</v>
      </c>
      <c r="J68" s="24">
        <f t="shared" si="30"/>
        <v>0</v>
      </c>
      <c r="K68" s="24">
        <f t="shared" si="30"/>
        <v>0</v>
      </c>
      <c r="L68" s="24">
        <f t="shared" si="30"/>
        <v>0</v>
      </c>
      <c r="M68" s="24">
        <f t="shared" si="30"/>
        <v>0</v>
      </c>
      <c r="N68" s="24">
        <f t="shared" si="30"/>
        <v>0</v>
      </c>
      <c r="O68" s="27">
        <f t="shared" si="27"/>
        <v>0</v>
      </c>
    </row>
    <row r="69" spans="1:15" hidden="1">
      <c r="A69" s="34">
        <v>24401</v>
      </c>
      <c r="B69" s="4" t="s">
        <v>52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7">
        <f t="shared" si="27"/>
        <v>0</v>
      </c>
    </row>
    <row r="70" spans="1:15" hidden="1">
      <c r="A70" s="33">
        <v>24500</v>
      </c>
      <c r="B70" s="3" t="s">
        <v>53</v>
      </c>
      <c r="C70" s="24">
        <f t="shared" ref="C70:N70" si="31">C71</f>
        <v>0</v>
      </c>
      <c r="D70" s="24">
        <f t="shared" si="31"/>
        <v>0</v>
      </c>
      <c r="E70" s="24">
        <f t="shared" si="31"/>
        <v>0</v>
      </c>
      <c r="F70" s="24">
        <f t="shared" si="31"/>
        <v>0</v>
      </c>
      <c r="G70" s="24">
        <f t="shared" si="31"/>
        <v>0</v>
      </c>
      <c r="H70" s="24">
        <f t="shared" si="31"/>
        <v>0</v>
      </c>
      <c r="I70" s="24">
        <f t="shared" si="31"/>
        <v>0</v>
      </c>
      <c r="J70" s="24">
        <f t="shared" si="31"/>
        <v>0</v>
      </c>
      <c r="K70" s="24">
        <f t="shared" si="31"/>
        <v>0</v>
      </c>
      <c r="L70" s="24">
        <f t="shared" si="31"/>
        <v>0</v>
      </c>
      <c r="M70" s="24">
        <f t="shared" si="31"/>
        <v>0</v>
      </c>
      <c r="N70" s="24">
        <f t="shared" si="31"/>
        <v>0</v>
      </c>
      <c r="O70" s="27">
        <f t="shared" si="27"/>
        <v>0</v>
      </c>
    </row>
    <row r="71" spans="1:15" hidden="1">
      <c r="A71" s="34">
        <v>24501</v>
      </c>
      <c r="B71" s="4" t="s">
        <v>53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7">
        <f t="shared" si="27"/>
        <v>0</v>
      </c>
    </row>
    <row r="72" spans="1:15" hidden="1">
      <c r="A72" s="33">
        <v>24600</v>
      </c>
      <c r="B72" s="3" t="s">
        <v>54</v>
      </c>
      <c r="C72" s="24">
        <f t="shared" ref="C72:N72" si="32">C73</f>
        <v>0</v>
      </c>
      <c r="D72" s="24">
        <f t="shared" si="32"/>
        <v>0</v>
      </c>
      <c r="E72" s="24">
        <f t="shared" si="32"/>
        <v>0</v>
      </c>
      <c r="F72" s="24">
        <f t="shared" si="32"/>
        <v>0</v>
      </c>
      <c r="G72" s="24">
        <f t="shared" si="32"/>
        <v>0</v>
      </c>
      <c r="H72" s="24">
        <f t="shared" si="32"/>
        <v>0</v>
      </c>
      <c r="I72" s="24">
        <f t="shared" si="32"/>
        <v>0</v>
      </c>
      <c r="J72" s="24">
        <f t="shared" si="32"/>
        <v>0</v>
      </c>
      <c r="K72" s="24">
        <f t="shared" si="32"/>
        <v>0</v>
      </c>
      <c r="L72" s="24">
        <f t="shared" si="32"/>
        <v>0</v>
      </c>
      <c r="M72" s="24">
        <f t="shared" si="32"/>
        <v>0</v>
      </c>
      <c r="N72" s="24">
        <f t="shared" si="32"/>
        <v>0</v>
      </c>
      <c r="O72" s="27">
        <f t="shared" si="27"/>
        <v>0</v>
      </c>
    </row>
    <row r="73" spans="1:15" hidden="1">
      <c r="A73" s="34">
        <v>24601</v>
      </c>
      <c r="B73" s="4" t="s">
        <v>54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7">
        <f t="shared" si="27"/>
        <v>0</v>
      </c>
    </row>
    <row r="74" spans="1:15" hidden="1">
      <c r="A74" s="33">
        <v>24700</v>
      </c>
      <c r="B74" s="3" t="s">
        <v>55</v>
      </c>
      <c r="C74" s="24">
        <f t="shared" ref="C74:N74" si="33">C75</f>
        <v>0</v>
      </c>
      <c r="D74" s="24">
        <f t="shared" si="33"/>
        <v>0</v>
      </c>
      <c r="E74" s="24">
        <f t="shared" si="33"/>
        <v>0</v>
      </c>
      <c r="F74" s="24">
        <f t="shared" si="33"/>
        <v>0</v>
      </c>
      <c r="G74" s="24">
        <f t="shared" si="33"/>
        <v>0</v>
      </c>
      <c r="H74" s="24">
        <f t="shared" si="33"/>
        <v>0</v>
      </c>
      <c r="I74" s="24">
        <f t="shared" si="33"/>
        <v>0</v>
      </c>
      <c r="J74" s="24">
        <f t="shared" si="33"/>
        <v>0</v>
      </c>
      <c r="K74" s="24">
        <f t="shared" si="33"/>
        <v>0</v>
      </c>
      <c r="L74" s="24">
        <f t="shared" si="33"/>
        <v>0</v>
      </c>
      <c r="M74" s="24">
        <f t="shared" si="33"/>
        <v>0</v>
      </c>
      <c r="N74" s="24">
        <f t="shared" si="33"/>
        <v>0</v>
      </c>
      <c r="O74" s="27">
        <f t="shared" si="27"/>
        <v>0</v>
      </c>
    </row>
    <row r="75" spans="1:15" hidden="1">
      <c r="A75" s="34">
        <v>24701</v>
      </c>
      <c r="B75" s="4" t="s">
        <v>55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7">
        <f t="shared" si="27"/>
        <v>0</v>
      </c>
    </row>
    <row r="76" spans="1:15" hidden="1">
      <c r="A76" s="33">
        <v>24800</v>
      </c>
      <c r="B76" s="3" t="s">
        <v>56</v>
      </c>
      <c r="C76" s="24">
        <f t="shared" ref="C76:N76" si="34">C77</f>
        <v>0</v>
      </c>
      <c r="D76" s="24">
        <f t="shared" si="34"/>
        <v>0</v>
      </c>
      <c r="E76" s="24">
        <f t="shared" si="34"/>
        <v>0</v>
      </c>
      <c r="F76" s="24">
        <f t="shared" si="34"/>
        <v>0</v>
      </c>
      <c r="G76" s="24">
        <f t="shared" si="34"/>
        <v>0</v>
      </c>
      <c r="H76" s="24">
        <f t="shared" si="34"/>
        <v>0</v>
      </c>
      <c r="I76" s="24">
        <f t="shared" si="34"/>
        <v>0</v>
      </c>
      <c r="J76" s="24">
        <f t="shared" si="34"/>
        <v>0</v>
      </c>
      <c r="K76" s="24">
        <f t="shared" si="34"/>
        <v>0</v>
      </c>
      <c r="L76" s="24">
        <f t="shared" si="34"/>
        <v>0</v>
      </c>
      <c r="M76" s="24">
        <f t="shared" si="34"/>
        <v>0</v>
      </c>
      <c r="N76" s="24">
        <f t="shared" si="34"/>
        <v>0</v>
      </c>
      <c r="O76" s="27">
        <f t="shared" si="27"/>
        <v>0</v>
      </c>
    </row>
    <row r="77" spans="1:15" hidden="1">
      <c r="A77" s="34">
        <v>24801</v>
      </c>
      <c r="B77" s="4" t="s">
        <v>56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7">
        <f t="shared" si="27"/>
        <v>0</v>
      </c>
    </row>
    <row r="78" spans="1:15" hidden="1">
      <c r="A78" s="33">
        <v>24900</v>
      </c>
      <c r="B78" s="3" t="s">
        <v>57</v>
      </c>
      <c r="C78" s="24">
        <f t="shared" ref="C78:N78" si="35">C79</f>
        <v>5000</v>
      </c>
      <c r="D78" s="24">
        <f t="shared" si="35"/>
        <v>5000</v>
      </c>
      <c r="E78" s="24">
        <f t="shared" si="35"/>
        <v>5000</v>
      </c>
      <c r="F78" s="24">
        <f t="shared" si="35"/>
        <v>5000</v>
      </c>
      <c r="G78" s="24">
        <f t="shared" si="35"/>
        <v>5000</v>
      </c>
      <c r="H78" s="24">
        <f t="shared" si="35"/>
        <v>5000</v>
      </c>
      <c r="I78" s="24">
        <f t="shared" si="35"/>
        <v>5000</v>
      </c>
      <c r="J78" s="24">
        <f t="shared" si="35"/>
        <v>5000</v>
      </c>
      <c r="K78" s="24">
        <f t="shared" si="35"/>
        <v>5000</v>
      </c>
      <c r="L78" s="24">
        <f t="shared" si="35"/>
        <v>5000</v>
      </c>
      <c r="M78" s="24">
        <f t="shared" si="35"/>
        <v>5000</v>
      </c>
      <c r="N78" s="24">
        <f t="shared" si="35"/>
        <v>5000</v>
      </c>
      <c r="O78" s="27">
        <f t="shared" si="27"/>
        <v>60000</v>
      </c>
    </row>
    <row r="79" spans="1:15" hidden="1">
      <c r="A79" s="34">
        <v>24901</v>
      </c>
      <c r="B79" s="4" t="s">
        <v>57</v>
      </c>
      <c r="C79" s="25">
        <v>5000</v>
      </c>
      <c r="D79" s="25">
        <v>5000</v>
      </c>
      <c r="E79" s="25">
        <v>5000</v>
      </c>
      <c r="F79" s="25">
        <v>5000</v>
      </c>
      <c r="G79" s="25">
        <v>5000</v>
      </c>
      <c r="H79" s="25">
        <v>5000</v>
      </c>
      <c r="I79" s="25">
        <v>5000</v>
      </c>
      <c r="J79" s="25">
        <v>5000</v>
      </c>
      <c r="K79" s="25">
        <v>5000</v>
      </c>
      <c r="L79" s="25">
        <v>5000</v>
      </c>
      <c r="M79" s="25">
        <v>5000</v>
      </c>
      <c r="N79" s="25">
        <v>5000</v>
      </c>
      <c r="O79" s="27">
        <f t="shared" si="27"/>
        <v>60000</v>
      </c>
    </row>
    <row r="80" spans="1:15" hidden="1">
      <c r="A80" s="33">
        <v>25000</v>
      </c>
      <c r="B80" s="3" t="s">
        <v>58</v>
      </c>
      <c r="C80" s="24">
        <f t="shared" ref="C80:N80" si="36">C81+C83+C85+C87+C89+C93</f>
        <v>9000</v>
      </c>
      <c r="D80" s="24">
        <f t="shared" si="36"/>
        <v>0</v>
      </c>
      <c r="E80" s="24">
        <f t="shared" si="36"/>
        <v>9000</v>
      </c>
      <c r="F80" s="24">
        <f t="shared" si="36"/>
        <v>7500</v>
      </c>
      <c r="G80" s="24">
        <f t="shared" si="36"/>
        <v>28000</v>
      </c>
      <c r="H80" s="24">
        <f t="shared" si="36"/>
        <v>2500</v>
      </c>
      <c r="I80" s="24">
        <f t="shared" si="36"/>
        <v>8000</v>
      </c>
      <c r="J80" s="24">
        <f t="shared" si="36"/>
        <v>0</v>
      </c>
      <c r="K80" s="24">
        <f t="shared" si="36"/>
        <v>8000</v>
      </c>
      <c r="L80" s="24">
        <f t="shared" si="36"/>
        <v>0</v>
      </c>
      <c r="M80" s="24">
        <f t="shared" si="36"/>
        <v>8000</v>
      </c>
      <c r="N80" s="24">
        <f t="shared" si="36"/>
        <v>0</v>
      </c>
      <c r="O80" s="27">
        <f>C80+D80+E80+F80+G80+H80+I80+J80+K80+L80+M80+N80</f>
        <v>80000</v>
      </c>
    </row>
    <row r="81" spans="1:15" hidden="1">
      <c r="A81" s="33">
        <v>25100</v>
      </c>
      <c r="B81" s="3" t="s">
        <v>59</v>
      </c>
      <c r="C81" s="24">
        <f t="shared" ref="C81:N81" si="37">C82</f>
        <v>0</v>
      </c>
      <c r="D81" s="24">
        <f t="shared" si="37"/>
        <v>0</v>
      </c>
      <c r="E81" s="24">
        <f t="shared" si="37"/>
        <v>0</v>
      </c>
      <c r="F81" s="24">
        <f t="shared" si="37"/>
        <v>0</v>
      </c>
      <c r="G81" s="24">
        <f t="shared" si="37"/>
        <v>0</v>
      </c>
      <c r="H81" s="24">
        <f t="shared" si="37"/>
        <v>0</v>
      </c>
      <c r="I81" s="24">
        <f t="shared" si="37"/>
        <v>0</v>
      </c>
      <c r="J81" s="24">
        <f t="shared" si="37"/>
        <v>0</v>
      </c>
      <c r="K81" s="24">
        <f t="shared" si="37"/>
        <v>0</v>
      </c>
      <c r="L81" s="24">
        <f t="shared" si="37"/>
        <v>0</v>
      </c>
      <c r="M81" s="24">
        <f t="shared" si="37"/>
        <v>0</v>
      </c>
      <c r="N81" s="24">
        <f t="shared" si="37"/>
        <v>0</v>
      </c>
      <c r="O81" s="27">
        <f t="shared" ref="O81:O140" si="38">C81+D81+E81+F81+G81+H81+I81+J81+K81+L81+M81+N81</f>
        <v>0</v>
      </c>
    </row>
    <row r="82" spans="1:15" hidden="1">
      <c r="A82" s="34">
        <v>25101</v>
      </c>
      <c r="B82" s="4" t="s">
        <v>60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7">
        <f t="shared" si="38"/>
        <v>0</v>
      </c>
    </row>
    <row r="83" spans="1:15" hidden="1">
      <c r="A83" s="33">
        <v>25200</v>
      </c>
      <c r="B83" s="3" t="s">
        <v>61</v>
      </c>
      <c r="C83" s="24">
        <f t="shared" ref="C83:N83" si="39">C84</f>
        <v>8000</v>
      </c>
      <c r="D83" s="24">
        <f t="shared" si="39"/>
        <v>0</v>
      </c>
      <c r="E83" s="24">
        <f t="shared" si="39"/>
        <v>8000</v>
      </c>
      <c r="F83" s="24">
        <f t="shared" si="39"/>
        <v>0</v>
      </c>
      <c r="G83" s="24">
        <f t="shared" si="39"/>
        <v>8000</v>
      </c>
      <c r="H83" s="24">
        <f t="shared" si="39"/>
        <v>0</v>
      </c>
      <c r="I83" s="24">
        <f t="shared" si="39"/>
        <v>8000</v>
      </c>
      <c r="J83" s="24">
        <f t="shared" si="39"/>
        <v>0</v>
      </c>
      <c r="K83" s="24">
        <f t="shared" si="39"/>
        <v>8000</v>
      </c>
      <c r="L83" s="24">
        <f t="shared" si="39"/>
        <v>0</v>
      </c>
      <c r="M83" s="24">
        <f t="shared" si="39"/>
        <v>8000</v>
      </c>
      <c r="N83" s="24">
        <f t="shared" si="39"/>
        <v>0</v>
      </c>
      <c r="O83" s="27">
        <f t="shared" si="38"/>
        <v>48000</v>
      </c>
    </row>
    <row r="84" spans="1:15" hidden="1">
      <c r="A84" s="34">
        <v>25201</v>
      </c>
      <c r="B84" s="4" t="s">
        <v>62</v>
      </c>
      <c r="C84" s="25">
        <v>8000</v>
      </c>
      <c r="D84" s="25">
        <v>0</v>
      </c>
      <c r="E84" s="25">
        <v>8000</v>
      </c>
      <c r="F84" s="25">
        <v>0</v>
      </c>
      <c r="G84" s="25">
        <v>8000</v>
      </c>
      <c r="H84" s="25">
        <v>0</v>
      </c>
      <c r="I84" s="25">
        <v>8000</v>
      </c>
      <c r="J84" s="25">
        <v>0</v>
      </c>
      <c r="K84" s="25">
        <v>8000</v>
      </c>
      <c r="L84" s="25">
        <v>0</v>
      </c>
      <c r="M84" s="25">
        <v>8000</v>
      </c>
      <c r="N84" s="25">
        <v>0</v>
      </c>
      <c r="O84" s="27">
        <f t="shared" si="38"/>
        <v>48000</v>
      </c>
    </row>
    <row r="85" spans="1:15" hidden="1">
      <c r="A85" s="33">
        <v>25300</v>
      </c>
      <c r="B85" s="3" t="s">
        <v>63</v>
      </c>
      <c r="C85" s="24">
        <f t="shared" ref="C85:N85" si="40">C86</f>
        <v>1000</v>
      </c>
      <c r="D85" s="24">
        <f t="shared" si="40"/>
        <v>0</v>
      </c>
      <c r="E85" s="24">
        <f t="shared" si="40"/>
        <v>1000</v>
      </c>
      <c r="F85" s="24">
        <f t="shared" si="40"/>
        <v>7500</v>
      </c>
      <c r="G85" s="24">
        <f t="shared" si="40"/>
        <v>20000</v>
      </c>
      <c r="H85" s="24">
        <f t="shared" si="40"/>
        <v>2500</v>
      </c>
      <c r="I85" s="24">
        <f t="shared" si="40"/>
        <v>0</v>
      </c>
      <c r="J85" s="24">
        <f t="shared" si="40"/>
        <v>0</v>
      </c>
      <c r="K85" s="24">
        <f t="shared" si="40"/>
        <v>0</v>
      </c>
      <c r="L85" s="24">
        <f t="shared" si="40"/>
        <v>0</v>
      </c>
      <c r="M85" s="24">
        <f t="shared" si="40"/>
        <v>0</v>
      </c>
      <c r="N85" s="24">
        <f t="shared" si="40"/>
        <v>0</v>
      </c>
      <c r="O85" s="27">
        <f t="shared" si="38"/>
        <v>32000</v>
      </c>
    </row>
    <row r="86" spans="1:15" hidden="1">
      <c r="A86" s="34">
        <v>25301</v>
      </c>
      <c r="B86" s="4" t="s">
        <v>63</v>
      </c>
      <c r="C86" s="25">
        <v>1000</v>
      </c>
      <c r="D86" s="25">
        <v>0</v>
      </c>
      <c r="E86" s="25">
        <v>1000</v>
      </c>
      <c r="F86" s="25">
        <v>7500</v>
      </c>
      <c r="G86" s="25">
        <v>20000</v>
      </c>
      <c r="H86" s="25">
        <v>2500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7">
        <f t="shared" si="38"/>
        <v>32000</v>
      </c>
    </row>
    <row r="87" spans="1:15" hidden="1">
      <c r="A87" s="33">
        <v>25400</v>
      </c>
      <c r="B87" s="3" t="s">
        <v>64</v>
      </c>
      <c r="C87" s="24">
        <f t="shared" ref="C87:N87" si="41">C88</f>
        <v>0</v>
      </c>
      <c r="D87" s="24">
        <f t="shared" si="41"/>
        <v>0</v>
      </c>
      <c r="E87" s="24">
        <f t="shared" si="41"/>
        <v>0</v>
      </c>
      <c r="F87" s="24">
        <f t="shared" si="41"/>
        <v>0</v>
      </c>
      <c r="G87" s="24">
        <f t="shared" si="41"/>
        <v>0</v>
      </c>
      <c r="H87" s="24">
        <f t="shared" si="41"/>
        <v>0</v>
      </c>
      <c r="I87" s="24">
        <f t="shared" si="41"/>
        <v>0</v>
      </c>
      <c r="J87" s="24">
        <f t="shared" si="41"/>
        <v>0</v>
      </c>
      <c r="K87" s="24">
        <f t="shared" si="41"/>
        <v>0</v>
      </c>
      <c r="L87" s="24">
        <f t="shared" si="41"/>
        <v>0</v>
      </c>
      <c r="M87" s="24">
        <f t="shared" si="41"/>
        <v>0</v>
      </c>
      <c r="N87" s="24">
        <f t="shared" si="41"/>
        <v>0</v>
      </c>
      <c r="O87" s="27">
        <f t="shared" si="38"/>
        <v>0</v>
      </c>
    </row>
    <row r="88" spans="1:15" hidden="1">
      <c r="A88" s="34">
        <v>25401</v>
      </c>
      <c r="B88" s="4" t="s">
        <v>64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7">
        <f t="shared" si="38"/>
        <v>0</v>
      </c>
    </row>
    <row r="89" spans="1:15" hidden="1">
      <c r="A89" s="33">
        <v>25500</v>
      </c>
      <c r="B89" s="3" t="s">
        <v>66</v>
      </c>
      <c r="C89" s="24">
        <f t="shared" ref="C89:N89" si="42">C90+C91+C92</f>
        <v>0</v>
      </c>
      <c r="D89" s="24">
        <f t="shared" si="42"/>
        <v>0</v>
      </c>
      <c r="E89" s="24">
        <f t="shared" si="42"/>
        <v>0</v>
      </c>
      <c r="F89" s="24">
        <f t="shared" si="42"/>
        <v>0</v>
      </c>
      <c r="G89" s="24">
        <f t="shared" si="42"/>
        <v>0</v>
      </c>
      <c r="H89" s="24">
        <f t="shared" si="42"/>
        <v>0</v>
      </c>
      <c r="I89" s="24">
        <f t="shared" si="42"/>
        <v>0</v>
      </c>
      <c r="J89" s="24">
        <f t="shared" si="42"/>
        <v>0</v>
      </c>
      <c r="K89" s="24">
        <f t="shared" si="42"/>
        <v>0</v>
      </c>
      <c r="L89" s="24">
        <f t="shared" si="42"/>
        <v>0</v>
      </c>
      <c r="M89" s="24">
        <f t="shared" si="42"/>
        <v>0</v>
      </c>
      <c r="N89" s="24">
        <f t="shared" si="42"/>
        <v>0</v>
      </c>
      <c r="O89" s="27">
        <f t="shared" si="38"/>
        <v>0</v>
      </c>
    </row>
    <row r="90" spans="1:15" hidden="1">
      <c r="A90" s="34">
        <v>25501</v>
      </c>
      <c r="B90" s="4" t="s">
        <v>66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7">
        <f t="shared" si="38"/>
        <v>0</v>
      </c>
    </row>
    <row r="91" spans="1:15" hidden="1">
      <c r="A91" s="34">
        <v>25600</v>
      </c>
      <c r="B91" s="4" t="s">
        <v>65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7">
        <f t="shared" si="38"/>
        <v>0</v>
      </c>
    </row>
    <row r="92" spans="1:15" hidden="1">
      <c r="A92" s="34">
        <v>25601</v>
      </c>
      <c r="B92" s="4" t="s">
        <v>65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7">
        <f t="shared" si="38"/>
        <v>0</v>
      </c>
    </row>
    <row r="93" spans="1:15" hidden="1">
      <c r="A93" s="33">
        <v>25900</v>
      </c>
      <c r="B93" s="3" t="s">
        <v>67</v>
      </c>
      <c r="C93" s="24">
        <f t="shared" ref="C93:N93" si="43">C94</f>
        <v>0</v>
      </c>
      <c r="D93" s="24">
        <f t="shared" si="43"/>
        <v>0</v>
      </c>
      <c r="E93" s="24">
        <f t="shared" si="43"/>
        <v>0</v>
      </c>
      <c r="F93" s="24">
        <f t="shared" si="43"/>
        <v>0</v>
      </c>
      <c r="G93" s="24">
        <f t="shared" si="43"/>
        <v>0</v>
      </c>
      <c r="H93" s="24">
        <f t="shared" si="43"/>
        <v>0</v>
      </c>
      <c r="I93" s="24">
        <f t="shared" si="43"/>
        <v>0</v>
      </c>
      <c r="J93" s="24">
        <f t="shared" si="43"/>
        <v>0</v>
      </c>
      <c r="K93" s="24">
        <f t="shared" si="43"/>
        <v>0</v>
      </c>
      <c r="L93" s="24">
        <f t="shared" si="43"/>
        <v>0</v>
      </c>
      <c r="M93" s="24">
        <f t="shared" si="43"/>
        <v>0</v>
      </c>
      <c r="N93" s="24">
        <f t="shared" si="43"/>
        <v>0</v>
      </c>
      <c r="O93" s="27">
        <f t="shared" si="38"/>
        <v>0</v>
      </c>
    </row>
    <row r="94" spans="1:15" hidden="1">
      <c r="A94" s="34">
        <v>25901</v>
      </c>
      <c r="B94" s="4" t="s">
        <v>67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7">
        <f t="shared" si="38"/>
        <v>0</v>
      </c>
    </row>
    <row r="95" spans="1:15" hidden="1">
      <c r="A95" s="33">
        <v>26000</v>
      </c>
      <c r="B95" s="3" t="s">
        <v>68</v>
      </c>
      <c r="C95" s="24">
        <f t="shared" ref="C95:N95" si="44">C96+C99</f>
        <v>28000</v>
      </c>
      <c r="D95" s="24">
        <f t="shared" si="44"/>
        <v>28000</v>
      </c>
      <c r="E95" s="24">
        <f t="shared" si="44"/>
        <v>28000</v>
      </c>
      <c r="F95" s="24">
        <f t="shared" si="44"/>
        <v>28000</v>
      </c>
      <c r="G95" s="24">
        <f t="shared" si="44"/>
        <v>28000</v>
      </c>
      <c r="H95" s="24">
        <f t="shared" si="44"/>
        <v>28000</v>
      </c>
      <c r="I95" s="24">
        <f t="shared" si="44"/>
        <v>28000</v>
      </c>
      <c r="J95" s="24">
        <f t="shared" si="44"/>
        <v>28000</v>
      </c>
      <c r="K95" s="24">
        <f t="shared" si="44"/>
        <v>28000</v>
      </c>
      <c r="L95" s="24">
        <f t="shared" si="44"/>
        <v>28000</v>
      </c>
      <c r="M95" s="24">
        <f t="shared" si="44"/>
        <v>28000</v>
      </c>
      <c r="N95" s="24">
        <f t="shared" si="44"/>
        <v>28000</v>
      </c>
      <c r="O95" s="27">
        <f t="shared" si="38"/>
        <v>336000</v>
      </c>
    </row>
    <row r="96" spans="1:15" hidden="1">
      <c r="A96" s="33">
        <v>26100</v>
      </c>
      <c r="B96" s="3" t="s">
        <v>69</v>
      </c>
      <c r="C96" s="24">
        <f t="shared" ref="C96:N96" si="45">C97+C98</f>
        <v>28000</v>
      </c>
      <c r="D96" s="24">
        <f t="shared" si="45"/>
        <v>28000</v>
      </c>
      <c r="E96" s="24">
        <f t="shared" si="45"/>
        <v>28000</v>
      </c>
      <c r="F96" s="24">
        <f t="shared" si="45"/>
        <v>28000</v>
      </c>
      <c r="G96" s="24">
        <f t="shared" si="45"/>
        <v>28000</v>
      </c>
      <c r="H96" s="24">
        <f t="shared" si="45"/>
        <v>28000</v>
      </c>
      <c r="I96" s="24">
        <f t="shared" si="45"/>
        <v>28000</v>
      </c>
      <c r="J96" s="24">
        <f t="shared" si="45"/>
        <v>28000</v>
      </c>
      <c r="K96" s="24">
        <f t="shared" si="45"/>
        <v>28000</v>
      </c>
      <c r="L96" s="24">
        <f t="shared" si="45"/>
        <v>28000</v>
      </c>
      <c r="M96" s="24">
        <f t="shared" si="45"/>
        <v>28000</v>
      </c>
      <c r="N96" s="24">
        <f t="shared" si="45"/>
        <v>28000</v>
      </c>
      <c r="O96" s="27">
        <f t="shared" si="38"/>
        <v>336000</v>
      </c>
    </row>
    <row r="97" spans="1:16" hidden="1">
      <c r="A97" s="34">
        <v>26101</v>
      </c>
      <c r="B97" s="4" t="s">
        <v>69</v>
      </c>
      <c r="C97" s="25">
        <v>28000</v>
      </c>
      <c r="D97" s="25">
        <v>28000</v>
      </c>
      <c r="E97" s="25">
        <v>28000</v>
      </c>
      <c r="F97" s="25">
        <v>28000</v>
      </c>
      <c r="G97" s="25">
        <v>28000</v>
      </c>
      <c r="H97" s="25">
        <v>28000</v>
      </c>
      <c r="I97" s="25">
        <v>28000</v>
      </c>
      <c r="J97" s="25">
        <v>28000</v>
      </c>
      <c r="K97" s="25">
        <v>28000</v>
      </c>
      <c r="L97" s="25">
        <v>28000</v>
      </c>
      <c r="M97" s="25">
        <v>28000</v>
      </c>
      <c r="N97" s="25">
        <v>28000</v>
      </c>
      <c r="O97" s="27">
        <f t="shared" si="38"/>
        <v>336000</v>
      </c>
    </row>
    <row r="98" spans="1:16" hidden="1">
      <c r="A98" s="34">
        <v>26102</v>
      </c>
      <c r="B98" s="4" t="s">
        <v>70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7">
        <f t="shared" si="38"/>
        <v>0</v>
      </c>
    </row>
    <row r="99" spans="1:16" hidden="1">
      <c r="A99" s="33">
        <v>26200</v>
      </c>
      <c r="B99" s="3" t="s">
        <v>71</v>
      </c>
      <c r="C99" s="24">
        <f t="shared" ref="C99:N99" si="46">C100</f>
        <v>0</v>
      </c>
      <c r="D99" s="24">
        <f t="shared" si="46"/>
        <v>0</v>
      </c>
      <c r="E99" s="24">
        <f t="shared" si="46"/>
        <v>0</v>
      </c>
      <c r="F99" s="24">
        <f t="shared" si="46"/>
        <v>0</v>
      </c>
      <c r="G99" s="24">
        <f t="shared" si="46"/>
        <v>0</v>
      </c>
      <c r="H99" s="24">
        <f t="shared" si="46"/>
        <v>0</v>
      </c>
      <c r="I99" s="24">
        <f t="shared" si="46"/>
        <v>0</v>
      </c>
      <c r="J99" s="24">
        <f t="shared" si="46"/>
        <v>0</v>
      </c>
      <c r="K99" s="24">
        <f t="shared" si="46"/>
        <v>0</v>
      </c>
      <c r="L99" s="24">
        <f t="shared" si="46"/>
        <v>0</v>
      </c>
      <c r="M99" s="24">
        <f t="shared" si="46"/>
        <v>0</v>
      </c>
      <c r="N99" s="24">
        <f t="shared" si="46"/>
        <v>0</v>
      </c>
      <c r="O99" s="27">
        <f t="shared" si="38"/>
        <v>0</v>
      </c>
    </row>
    <row r="100" spans="1:16" hidden="1">
      <c r="A100" s="34">
        <v>26201</v>
      </c>
      <c r="B100" s="4" t="s">
        <v>71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7">
        <f t="shared" si="38"/>
        <v>0</v>
      </c>
    </row>
    <row r="101" spans="1:16" hidden="1">
      <c r="A101" s="33">
        <v>27000</v>
      </c>
      <c r="B101" s="3" t="s">
        <v>72</v>
      </c>
      <c r="C101" s="24">
        <f t="shared" ref="C101:N101" si="47">C102+C107+C109+C111+C113</f>
        <v>51666</v>
      </c>
      <c r="D101" s="24">
        <f t="shared" si="47"/>
        <v>76666</v>
      </c>
      <c r="E101" s="24">
        <f t="shared" si="47"/>
        <v>60666</v>
      </c>
      <c r="F101" s="24">
        <f t="shared" si="47"/>
        <v>41666</v>
      </c>
      <c r="G101" s="24">
        <f t="shared" si="47"/>
        <v>41666</v>
      </c>
      <c r="H101" s="24">
        <f t="shared" si="47"/>
        <v>41666</v>
      </c>
      <c r="I101" s="24">
        <f t="shared" si="47"/>
        <v>41666</v>
      </c>
      <c r="J101" s="24">
        <f t="shared" si="47"/>
        <v>71666</v>
      </c>
      <c r="K101" s="24">
        <f t="shared" si="47"/>
        <v>41666</v>
      </c>
      <c r="L101" s="24">
        <f t="shared" si="47"/>
        <v>41666</v>
      </c>
      <c r="M101" s="24">
        <f t="shared" si="47"/>
        <v>41666</v>
      </c>
      <c r="N101" s="24">
        <f t="shared" si="47"/>
        <v>41674</v>
      </c>
      <c r="O101" s="27">
        <f t="shared" si="38"/>
        <v>594000</v>
      </c>
      <c r="P101" s="20"/>
    </row>
    <row r="102" spans="1:16" hidden="1">
      <c r="A102" s="33">
        <v>27100</v>
      </c>
      <c r="B102" s="3" t="s">
        <v>73</v>
      </c>
      <c r="C102" s="24">
        <f t="shared" ref="C102:N102" si="48">C103+C104+C105+C106</f>
        <v>25833</v>
      </c>
      <c r="D102" s="24">
        <f t="shared" si="48"/>
        <v>45833</v>
      </c>
      <c r="E102" s="24">
        <f t="shared" si="48"/>
        <v>24833</v>
      </c>
      <c r="F102" s="24">
        <f t="shared" si="48"/>
        <v>20833</v>
      </c>
      <c r="G102" s="24">
        <f t="shared" si="48"/>
        <v>20833</v>
      </c>
      <c r="H102" s="24">
        <f t="shared" si="48"/>
        <v>20833</v>
      </c>
      <c r="I102" s="24">
        <f t="shared" si="48"/>
        <v>20833</v>
      </c>
      <c r="J102" s="24">
        <f t="shared" si="48"/>
        <v>35833</v>
      </c>
      <c r="K102" s="24">
        <f t="shared" si="48"/>
        <v>20833</v>
      </c>
      <c r="L102" s="24">
        <f t="shared" si="48"/>
        <v>20833</v>
      </c>
      <c r="M102" s="24">
        <f t="shared" si="48"/>
        <v>20833</v>
      </c>
      <c r="N102" s="24">
        <f t="shared" si="48"/>
        <v>20837</v>
      </c>
      <c r="O102" s="27">
        <f t="shared" si="38"/>
        <v>299000</v>
      </c>
    </row>
    <row r="103" spans="1:16" hidden="1">
      <c r="A103" s="34">
        <v>27101</v>
      </c>
      <c r="B103" s="4" t="s">
        <v>73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7">
        <f t="shared" si="38"/>
        <v>0</v>
      </c>
    </row>
    <row r="104" spans="1:16" hidden="1">
      <c r="A104" s="34">
        <v>27102</v>
      </c>
      <c r="B104" s="4" t="s">
        <v>74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7">
        <f t="shared" si="38"/>
        <v>0</v>
      </c>
    </row>
    <row r="105" spans="1:16" hidden="1">
      <c r="A105" s="34">
        <v>27103</v>
      </c>
      <c r="B105" s="4" t="s">
        <v>75</v>
      </c>
      <c r="C105" s="25">
        <v>25833</v>
      </c>
      <c r="D105" s="25">
        <v>45833</v>
      </c>
      <c r="E105" s="25">
        <v>24833</v>
      </c>
      <c r="F105" s="25">
        <v>20833</v>
      </c>
      <c r="G105" s="25">
        <v>20833</v>
      </c>
      <c r="H105" s="25">
        <v>20833</v>
      </c>
      <c r="I105" s="25">
        <v>20833</v>
      </c>
      <c r="J105" s="25">
        <v>35833</v>
      </c>
      <c r="K105" s="25">
        <v>20833</v>
      </c>
      <c r="L105" s="25">
        <v>20833</v>
      </c>
      <c r="M105" s="25">
        <v>20833</v>
      </c>
      <c r="N105" s="25">
        <v>20837</v>
      </c>
      <c r="O105" s="27">
        <f t="shared" si="38"/>
        <v>299000</v>
      </c>
    </row>
    <row r="106" spans="1:16" hidden="1">
      <c r="A106" s="34">
        <v>27104</v>
      </c>
      <c r="B106" s="4" t="s">
        <v>76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7">
        <f t="shared" si="38"/>
        <v>0</v>
      </c>
    </row>
    <row r="107" spans="1:16" hidden="1">
      <c r="A107" s="33">
        <v>27200</v>
      </c>
      <c r="B107" s="3" t="s">
        <v>77</v>
      </c>
      <c r="C107" s="24">
        <f t="shared" ref="C107:N107" si="49">C108</f>
        <v>0</v>
      </c>
      <c r="D107" s="24">
        <f t="shared" si="49"/>
        <v>0</v>
      </c>
      <c r="E107" s="24">
        <f t="shared" si="49"/>
        <v>0</v>
      </c>
      <c r="F107" s="24">
        <f t="shared" si="49"/>
        <v>0</v>
      </c>
      <c r="G107" s="24">
        <f t="shared" si="49"/>
        <v>0</v>
      </c>
      <c r="H107" s="24">
        <f t="shared" si="49"/>
        <v>0</v>
      </c>
      <c r="I107" s="24">
        <f t="shared" si="49"/>
        <v>0</v>
      </c>
      <c r="J107" s="24">
        <f t="shared" si="49"/>
        <v>0</v>
      </c>
      <c r="K107" s="24">
        <f t="shared" si="49"/>
        <v>0</v>
      </c>
      <c r="L107" s="24">
        <f t="shared" si="49"/>
        <v>0</v>
      </c>
      <c r="M107" s="24">
        <f t="shared" si="49"/>
        <v>0</v>
      </c>
      <c r="N107" s="24">
        <f t="shared" si="49"/>
        <v>0</v>
      </c>
      <c r="O107" s="27">
        <f t="shared" si="38"/>
        <v>0</v>
      </c>
    </row>
    <row r="108" spans="1:16" hidden="1">
      <c r="A108" s="34">
        <v>27201</v>
      </c>
      <c r="B108" s="4" t="s">
        <v>77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7">
        <f t="shared" si="38"/>
        <v>0</v>
      </c>
    </row>
    <row r="109" spans="1:16" hidden="1">
      <c r="A109" s="33">
        <v>27300</v>
      </c>
      <c r="B109" s="3" t="s">
        <v>78</v>
      </c>
      <c r="C109" s="24">
        <f t="shared" ref="C109:N109" si="50">C110</f>
        <v>25833</v>
      </c>
      <c r="D109" s="24">
        <f t="shared" si="50"/>
        <v>30833</v>
      </c>
      <c r="E109" s="24">
        <f t="shared" si="50"/>
        <v>35833</v>
      </c>
      <c r="F109" s="24">
        <f t="shared" si="50"/>
        <v>20833</v>
      </c>
      <c r="G109" s="24">
        <f t="shared" si="50"/>
        <v>20833</v>
      </c>
      <c r="H109" s="24">
        <f t="shared" si="50"/>
        <v>20833</v>
      </c>
      <c r="I109" s="24">
        <f t="shared" si="50"/>
        <v>20833</v>
      </c>
      <c r="J109" s="24">
        <f t="shared" si="50"/>
        <v>35833</v>
      </c>
      <c r="K109" s="24">
        <f t="shared" si="50"/>
        <v>20833</v>
      </c>
      <c r="L109" s="24">
        <f t="shared" si="50"/>
        <v>20833</v>
      </c>
      <c r="M109" s="24">
        <f t="shared" si="50"/>
        <v>20833</v>
      </c>
      <c r="N109" s="24">
        <f t="shared" si="50"/>
        <v>20837</v>
      </c>
      <c r="O109" s="27">
        <f t="shared" si="38"/>
        <v>295000</v>
      </c>
    </row>
    <row r="110" spans="1:16" hidden="1">
      <c r="A110" s="34">
        <v>27301</v>
      </c>
      <c r="B110" s="4" t="s">
        <v>78</v>
      </c>
      <c r="C110" s="25">
        <v>25833</v>
      </c>
      <c r="D110" s="25">
        <v>30833</v>
      </c>
      <c r="E110" s="25">
        <v>35833</v>
      </c>
      <c r="F110" s="25">
        <v>20833</v>
      </c>
      <c r="G110" s="25">
        <v>20833</v>
      </c>
      <c r="H110" s="25">
        <v>20833</v>
      </c>
      <c r="I110" s="25">
        <v>20833</v>
      </c>
      <c r="J110" s="25">
        <v>35833</v>
      </c>
      <c r="K110" s="25">
        <v>20833</v>
      </c>
      <c r="L110" s="25">
        <v>20833</v>
      </c>
      <c r="M110" s="25">
        <v>20833</v>
      </c>
      <c r="N110" s="25">
        <v>20837</v>
      </c>
      <c r="O110" s="27">
        <f t="shared" si="38"/>
        <v>295000</v>
      </c>
    </row>
    <row r="111" spans="1:16" hidden="1">
      <c r="A111" s="33">
        <v>27400</v>
      </c>
      <c r="B111" s="3" t="s">
        <v>79</v>
      </c>
      <c r="C111" s="24">
        <f t="shared" ref="C111:N111" si="51">C112</f>
        <v>0</v>
      </c>
      <c r="D111" s="24">
        <f t="shared" si="51"/>
        <v>0</v>
      </c>
      <c r="E111" s="24">
        <f t="shared" si="51"/>
        <v>0</v>
      </c>
      <c r="F111" s="24">
        <f t="shared" si="51"/>
        <v>0</v>
      </c>
      <c r="G111" s="24">
        <f t="shared" si="51"/>
        <v>0</v>
      </c>
      <c r="H111" s="24">
        <f t="shared" si="51"/>
        <v>0</v>
      </c>
      <c r="I111" s="24">
        <f t="shared" si="51"/>
        <v>0</v>
      </c>
      <c r="J111" s="24">
        <f t="shared" si="51"/>
        <v>0</v>
      </c>
      <c r="K111" s="24">
        <f t="shared" si="51"/>
        <v>0</v>
      </c>
      <c r="L111" s="24">
        <f t="shared" si="51"/>
        <v>0</v>
      </c>
      <c r="M111" s="24">
        <f t="shared" si="51"/>
        <v>0</v>
      </c>
      <c r="N111" s="24">
        <f t="shared" si="51"/>
        <v>0</v>
      </c>
      <c r="O111" s="27">
        <f t="shared" si="38"/>
        <v>0</v>
      </c>
    </row>
    <row r="112" spans="1:16" hidden="1">
      <c r="A112" s="34">
        <v>27401</v>
      </c>
      <c r="B112" s="4" t="s">
        <v>79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7">
        <f t="shared" si="38"/>
        <v>0</v>
      </c>
    </row>
    <row r="113" spans="1:15" hidden="1">
      <c r="A113" s="33">
        <v>27500</v>
      </c>
      <c r="B113" s="3" t="s">
        <v>80</v>
      </c>
      <c r="C113" s="24">
        <f t="shared" ref="C113:N113" si="52">C114</f>
        <v>0</v>
      </c>
      <c r="D113" s="24">
        <f t="shared" si="52"/>
        <v>0</v>
      </c>
      <c r="E113" s="24">
        <f t="shared" si="52"/>
        <v>0</v>
      </c>
      <c r="F113" s="24">
        <f t="shared" si="52"/>
        <v>0</v>
      </c>
      <c r="G113" s="24">
        <f t="shared" si="52"/>
        <v>0</v>
      </c>
      <c r="H113" s="24">
        <f t="shared" si="52"/>
        <v>0</v>
      </c>
      <c r="I113" s="24">
        <f t="shared" si="52"/>
        <v>0</v>
      </c>
      <c r="J113" s="24">
        <f t="shared" si="52"/>
        <v>0</v>
      </c>
      <c r="K113" s="24">
        <f t="shared" si="52"/>
        <v>0</v>
      </c>
      <c r="L113" s="24">
        <f t="shared" si="52"/>
        <v>0</v>
      </c>
      <c r="M113" s="24">
        <f t="shared" si="52"/>
        <v>0</v>
      </c>
      <c r="N113" s="24">
        <f t="shared" si="52"/>
        <v>0</v>
      </c>
      <c r="O113" s="27">
        <f t="shared" si="38"/>
        <v>0</v>
      </c>
    </row>
    <row r="114" spans="1:15" hidden="1">
      <c r="A114" s="34">
        <v>27501</v>
      </c>
      <c r="B114" s="4" t="s">
        <v>80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7">
        <f t="shared" si="38"/>
        <v>0</v>
      </c>
    </row>
    <row r="115" spans="1:15" hidden="1">
      <c r="A115" s="33">
        <v>28000</v>
      </c>
      <c r="B115" s="3" t="s">
        <v>81</v>
      </c>
      <c r="C115" s="24">
        <f t="shared" ref="C115:N115" si="53">C116+C118+C120</f>
        <v>0</v>
      </c>
      <c r="D115" s="24">
        <f t="shared" si="53"/>
        <v>0</v>
      </c>
      <c r="E115" s="24">
        <f t="shared" si="53"/>
        <v>0</v>
      </c>
      <c r="F115" s="24">
        <f t="shared" si="53"/>
        <v>0</v>
      </c>
      <c r="G115" s="24">
        <f t="shared" si="53"/>
        <v>0</v>
      </c>
      <c r="H115" s="24">
        <f t="shared" si="53"/>
        <v>0</v>
      </c>
      <c r="I115" s="24">
        <f t="shared" si="53"/>
        <v>0</v>
      </c>
      <c r="J115" s="24">
        <f t="shared" si="53"/>
        <v>0</v>
      </c>
      <c r="K115" s="24">
        <f t="shared" si="53"/>
        <v>0</v>
      </c>
      <c r="L115" s="24">
        <f t="shared" si="53"/>
        <v>0</v>
      </c>
      <c r="M115" s="24">
        <f t="shared" si="53"/>
        <v>0</v>
      </c>
      <c r="N115" s="24">
        <f t="shared" si="53"/>
        <v>0</v>
      </c>
      <c r="O115" s="27">
        <f t="shared" si="38"/>
        <v>0</v>
      </c>
    </row>
    <row r="116" spans="1:15" hidden="1">
      <c r="A116" s="33">
        <v>28100</v>
      </c>
      <c r="B116" s="3" t="s">
        <v>82</v>
      </c>
      <c r="C116" s="24">
        <f t="shared" ref="C116:N116" si="54">C117</f>
        <v>0</v>
      </c>
      <c r="D116" s="24">
        <f t="shared" si="54"/>
        <v>0</v>
      </c>
      <c r="E116" s="24">
        <f t="shared" si="54"/>
        <v>0</v>
      </c>
      <c r="F116" s="24">
        <f t="shared" si="54"/>
        <v>0</v>
      </c>
      <c r="G116" s="24">
        <f t="shared" si="54"/>
        <v>0</v>
      </c>
      <c r="H116" s="24">
        <f t="shared" si="54"/>
        <v>0</v>
      </c>
      <c r="I116" s="24">
        <f t="shared" si="54"/>
        <v>0</v>
      </c>
      <c r="J116" s="24">
        <f t="shared" si="54"/>
        <v>0</v>
      </c>
      <c r="K116" s="24">
        <f t="shared" si="54"/>
        <v>0</v>
      </c>
      <c r="L116" s="24">
        <f t="shared" si="54"/>
        <v>0</v>
      </c>
      <c r="M116" s="24">
        <f t="shared" si="54"/>
        <v>0</v>
      </c>
      <c r="N116" s="24">
        <f t="shared" si="54"/>
        <v>0</v>
      </c>
      <c r="O116" s="27">
        <f t="shared" si="38"/>
        <v>0</v>
      </c>
    </row>
    <row r="117" spans="1:15" hidden="1">
      <c r="A117" s="34">
        <v>28101</v>
      </c>
      <c r="B117" s="4" t="s">
        <v>82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7">
        <f t="shared" si="38"/>
        <v>0</v>
      </c>
    </row>
    <row r="118" spans="1:15" hidden="1">
      <c r="A118" s="33">
        <v>28200</v>
      </c>
      <c r="B118" s="3" t="s">
        <v>83</v>
      </c>
      <c r="C118" s="24">
        <f t="shared" ref="C118:N118" si="55">C119</f>
        <v>0</v>
      </c>
      <c r="D118" s="24">
        <f t="shared" si="55"/>
        <v>0</v>
      </c>
      <c r="E118" s="24">
        <f t="shared" si="55"/>
        <v>0</v>
      </c>
      <c r="F118" s="24">
        <f t="shared" si="55"/>
        <v>0</v>
      </c>
      <c r="G118" s="24">
        <f t="shared" si="55"/>
        <v>0</v>
      </c>
      <c r="H118" s="24">
        <f t="shared" si="55"/>
        <v>0</v>
      </c>
      <c r="I118" s="24">
        <f t="shared" si="55"/>
        <v>0</v>
      </c>
      <c r="J118" s="24">
        <f t="shared" si="55"/>
        <v>0</v>
      </c>
      <c r="K118" s="24">
        <f t="shared" si="55"/>
        <v>0</v>
      </c>
      <c r="L118" s="24">
        <f t="shared" si="55"/>
        <v>0</v>
      </c>
      <c r="M118" s="24">
        <f t="shared" si="55"/>
        <v>0</v>
      </c>
      <c r="N118" s="24">
        <f t="shared" si="55"/>
        <v>0</v>
      </c>
      <c r="O118" s="27">
        <f t="shared" si="38"/>
        <v>0</v>
      </c>
    </row>
    <row r="119" spans="1:15" hidden="1">
      <c r="A119" s="34">
        <v>28201</v>
      </c>
      <c r="B119" s="4" t="s">
        <v>83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7">
        <f t="shared" si="38"/>
        <v>0</v>
      </c>
    </row>
    <row r="120" spans="1:15" hidden="1">
      <c r="A120" s="33">
        <v>28300</v>
      </c>
      <c r="B120" s="3" t="s">
        <v>84</v>
      </c>
      <c r="C120" s="24">
        <f t="shared" ref="C120:N120" si="56">C121</f>
        <v>0</v>
      </c>
      <c r="D120" s="24">
        <f t="shared" si="56"/>
        <v>0</v>
      </c>
      <c r="E120" s="24">
        <f t="shared" si="56"/>
        <v>0</v>
      </c>
      <c r="F120" s="24">
        <f t="shared" si="56"/>
        <v>0</v>
      </c>
      <c r="G120" s="24">
        <f t="shared" si="56"/>
        <v>0</v>
      </c>
      <c r="H120" s="24">
        <f t="shared" si="56"/>
        <v>0</v>
      </c>
      <c r="I120" s="24">
        <f t="shared" si="56"/>
        <v>0</v>
      </c>
      <c r="J120" s="24">
        <f t="shared" si="56"/>
        <v>0</v>
      </c>
      <c r="K120" s="24">
        <f t="shared" si="56"/>
        <v>0</v>
      </c>
      <c r="L120" s="24">
        <f t="shared" si="56"/>
        <v>0</v>
      </c>
      <c r="M120" s="24">
        <f t="shared" si="56"/>
        <v>0</v>
      </c>
      <c r="N120" s="24">
        <f t="shared" si="56"/>
        <v>0</v>
      </c>
      <c r="O120" s="27">
        <f t="shared" si="38"/>
        <v>0</v>
      </c>
    </row>
    <row r="121" spans="1:15" hidden="1">
      <c r="A121" s="34">
        <v>28301</v>
      </c>
      <c r="B121" s="4" t="s">
        <v>84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7">
        <f t="shared" si="38"/>
        <v>0</v>
      </c>
    </row>
    <row r="122" spans="1:15" hidden="1">
      <c r="A122" s="33">
        <v>29000</v>
      </c>
      <c r="B122" s="3" t="s">
        <v>85</v>
      </c>
      <c r="C122" s="24">
        <f t="shared" ref="C122:N122" si="57">C123+C125+C127+C129+C131+C133+C135+C137+C139</f>
        <v>20000</v>
      </c>
      <c r="D122" s="24">
        <f t="shared" si="57"/>
        <v>20000</v>
      </c>
      <c r="E122" s="24">
        <f t="shared" si="57"/>
        <v>20000</v>
      </c>
      <c r="F122" s="24">
        <f t="shared" si="57"/>
        <v>20000</v>
      </c>
      <c r="G122" s="24">
        <f t="shared" si="57"/>
        <v>20000</v>
      </c>
      <c r="H122" s="24">
        <f t="shared" si="57"/>
        <v>20000</v>
      </c>
      <c r="I122" s="24">
        <f t="shared" si="57"/>
        <v>20000</v>
      </c>
      <c r="J122" s="24">
        <f t="shared" si="57"/>
        <v>20000</v>
      </c>
      <c r="K122" s="24">
        <f t="shared" si="57"/>
        <v>20000</v>
      </c>
      <c r="L122" s="24">
        <f t="shared" si="57"/>
        <v>20000</v>
      </c>
      <c r="M122" s="24">
        <f t="shared" si="57"/>
        <v>20000</v>
      </c>
      <c r="N122" s="24">
        <f t="shared" si="57"/>
        <v>20000</v>
      </c>
      <c r="O122" s="27">
        <f t="shared" si="38"/>
        <v>240000</v>
      </c>
    </row>
    <row r="123" spans="1:15" hidden="1">
      <c r="A123" s="33">
        <v>29100</v>
      </c>
      <c r="B123" s="3" t="s">
        <v>86</v>
      </c>
      <c r="C123" s="24">
        <f t="shared" ref="C123:N123" si="58">C124</f>
        <v>0</v>
      </c>
      <c r="D123" s="24">
        <f t="shared" si="58"/>
        <v>0</v>
      </c>
      <c r="E123" s="24">
        <f t="shared" si="58"/>
        <v>0</v>
      </c>
      <c r="F123" s="24">
        <f t="shared" si="58"/>
        <v>0</v>
      </c>
      <c r="G123" s="24">
        <f t="shared" si="58"/>
        <v>0</v>
      </c>
      <c r="H123" s="24">
        <f t="shared" si="58"/>
        <v>0</v>
      </c>
      <c r="I123" s="24">
        <f t="shared" si="58"/>
        <v>0</v>
      </c>
      <c r="J123" s="24">
        <f t="shared" si="58"/>
        <v>0</v>
      </c>
      <c r="K123" s="24">
        <f t="shared" si="58"/>
        <v>0</v>
      </c>
      <c r="L123" s="24">
        <f t="shared" si="58"/>
        <v>0</v>
      </c>
      <c r="M123" s="24">
        <f t="shared" si="58"/>
        <v>0</v>
      </c>
      <c r="N123" s="24">
        <f t="shared" si="58"/>
        <v>0</v>
      </c>
      <c r="O123" s="27">
        <f t="shared" si="38"/>
        <v>0</v>
      </c>
    </row>
    <row r="124" spans="1:15" hidden="1">
      <c r="A124" s="34">
        <v>29101</v>
      </c>
      <c r="B124" s="4" t="s">
        <v>86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7">
        <f t="shared" si="38"/>
        <v>0</v>
      </c>
    </row>
    <row r="125" spans="1:15" hidden="1">
      <c r="A125" s="33">
        <v>29200</v>
      </c>
      <c r="B125" s="3" t="s">
        <v>89</v>
      </c>
      <c r="C125" s="24">
        <f t="shared" ref="C125:N125" si="59">C126</f>
        <v>0</v>
      </c>
      <c r="D125" s="24">
        <f t="shared" si="59"/>
        <v>0</v>
      </c>
      <c r="E125" s="24">
        <f t="shared" si="59"/>
        <v>0</v>
      </c>
      <c r="F125" s="24">
        <f t="shared" si="59"/>
        <v>0</v>
      </c>
      <c r="G125" s="24">
        <f t="shared" si="59"/>
        <v>0</v>
      </c>
      <c r="H125" s="24">
        <f t="shared" si="59"/>
        <v>0</v>
      </c>
      <c r="I125" s="24">
        <f t="shared" si="59"/>
        <v>0</v>
      </c>
      <c r="J125" s="24">
        <f t="shared" si="59"/>
        <v>0</v>
      </c>
      <c r="K125" s="24">
        <f t="shared" si="59"/>
        <v>0</v>
      </c>
      <c r="L125" s="24">
        <f t="shared" si="59"/>
        <v>0</v>
      </c>
      <c r="M125" s="24">
        <f t="shared" si="59"/>
        <v>0</v>
      </c>
      <c r="N125" s="24">
        <f t="shared" si="59"/>
        <v>0</v>
      </c>
      <c r="O125" s="27">
        <f t="shared" si="38"/>
        <v>0</v>
      </c>
    </row>
    <row r="126" spans="1:15" hidden="1">
      <c r="A126" s="34">
        <v>29201</v>
      </c>
      <c r="B126" s="4" t="s">
        <v>89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7">
        <f t="shared" si="38"/>
        <v>0</v>
      </c>
    </row>
    <row r="127" spans="1:15" ht="24.75" hidden="1">
      <c r="A127" s="33">
        <v>29300</v>
      </c>
      <c r="B127" s="3" t="s">
        <v>87</v>
      </c>
      <c r="C127" s="24">
        <f t="shared" ref="C127:N127" si="60">C128</f>
        <v>0</v>
      </c>
      <c r="D127" s="24">
        <f t="shared" si="60"/>
        <v>0</v>
      </c>
      <c r="E127" s="24">
        <f t="shared" si="60"/>
        <v>0</v>
      </c>
      <c r="F127" s="24">
        <f t="shared" si="60"/>
        <v>0</v>
      </c>
      <c r="G127" s="24">
        <f t="shared" si="60"/>
        <v>0</v>
      </c>
      <c r="H127" s="24">
        <f t="shared" si="60"/>
        <v>0</v>
      </c>
      <c r="I127" s="24">
        <f t="shared" si="60"/>
        <v>0</v>
      </c>
      <c r="J127" s="24">
        <f t="shared" si="60"/>
        <v>0</v>
      </c>
      <c r="K127" s="24">
        <f t="shared" si="60"/>
        <v>0</v>
      </c>
      <c r="L127" s="24">
        <f t="shared" si="60"/>
        <v>0</v>
      </c>
      <c r="M127" s="24">
        <f t="shared" si="60"/>
        <v>0</v>
      </c>
      <c r="N127" s="24">
        <f t="shared" si="60"/>
        <v>0</v>
      </c>
      <c r="O127" s="27">
        <f t="shared" si="38"/>
        <v>0</v>
      </c>
    </row>
    <row r="128" spans="1:15" ht="24.75" hidden="1">
      <c r="A128" s="34">
        <v>29301</v>
      </c>
      <c r="B128" s="4" t="s">
        <v>87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7">
        <f t="shared" si="38"/>
        <v>0</v>
      </c>
    </row>
    <row r="129" spans="1:16" hidden="1">
      <c r="A129" s="33">
        <v>29400</v>
      </c>
      <c r="B129" s="3" t="s">
        <v>88</v>
      </c>
      <c r="C129" s="24">
        <f t="shared" ref="C129:N129" si="61">C130</f>
        <v>12000</v>
      </c>
      <c r="D129" s="24">
        <f t="shared" si="61"/>
        <v>12000</v>
      </c>
      <c r="E129" s="24">
        <f t="shared" si="61"/>
        <v>12000</v>
      </c>
      <c r="F129" s="24">
        <f t="shared" si="61"/>
        <v>12000</v>
      </c>
      <c r="G129" s="24">
        <f t="shared" si="61"/>
        <v>12000</v>
      </c>
      <c r="H129" s="24">
        <f t="shared" si="61"/>
        <v>12000</v>
      </c>
      <c r="I129" s="24">
        <f t="shared" si="61"/>
        <v>12000</v>
      </c>
      <c r="J129" s="24">
        <f t="shared" si="61"/>
        <v>12000</v>
      </c>
      <c r="K129" s="24">
        <f t="shared" si="61"/>
        <v>12000</v>
      </c>
      <c r="L129" s="24">
        <f t="shared" si="61"/>
        <v>12000</v>
      </c>
      <c r="M129" s="24">
        <f t="shared" si="61"/>
        <v>12000</v>
      </c>
      <c r="N129" s="24">
        <f t="shared" si="61"/>
        <v>12000</v>
      </c>
      <c r="O129" s="27">
        <f t="shared" si="38"/>
        <v>144000</v>
      </c>
    </row>
    <row r="130" spans="1:16" ht="24.75" hidden="1">
      <c r="A130" s="34">
        <v>29401</v>
      </c>
      <c r="B130" s="4" t="s">
        <v>88</v>
      </c>
      <c r="C130" s="25">
        <v>12000</v>
      </c>
      <c r="D130" s="25">
        <v>12000</v>
      </c>
      <c r="E130" s="25">
        <v>12000</v>
      </c>
      <c r="F130" s="25">
        <v>12000</v>
      </c>
      <c r="G130" s="25">
        <v>12000</v>
      </c>
      <c r="H130" s="25">
        <v>12000</v>
      </c>
      <c r="I130" s="25">
        <v>12000</v>
      </c>
      <c r="J130" s="25">
        <v>12000</v>
      </c>
      <c r="K130" s="25">
        <v>12000</v>
      </c>
      <c r="L130" s="25">
        <v>12000</v>
      </c>
      <c r="M130" s="25">
        <v>12000</v>
      </c>
      <c r="N130" s="25">
        <v>12000</v>
      </c>
      <c r="O130" s="27">
        <f t="shared" si="38"/>
        <v>144000</v>
      </c>
    </row>
    <row r="131" spans="1:16" hidden="1">
      <c r="A131" s="33">
        <v>29500</v>
      </c>
      <c r="B131" s="3" t="s">
        <v>90</v>
      </c>
      <c r="C131" s="24">
        <f t="shared" ref="C131:N131" si="62">C132</f>
        <v>0</v>
      </c>
      <c r="D131" s="24">
        <f t="shared" si="62"/>
        <v>0</v>
      </c>
      <c r="E131" s="24">
        <f t="shared" si="62"/>
        <v>0</v>
      </c>
      <c r="F131" s="24">
        <f t="shared" si="62"/>
        <v>0</v>
      </c>
      <c r="G131" s="24">
        <f t="shared" si="62"/>
        <v>0</v>
      </c>
      <c r="H131" s="24">
        <f t="shared" si="62"/>
        <v>0</v>
      </c>
      <c r="I131" s="24">
        <f t="shared" si="62"/>
        <v>0</v>
      </c>
      <c r="J131" s="24">
        <f t="shared" si="62"/>
        <v>0</v>
      </c>
      <c r="K131" s="24">
        <f t="shared" si="62"/>
        <v>0</v>
      </c>
      <c r="L131" s="24">
        <f t="shared" si="62"/>
        <v>0</v>
      </c>
      <c r="M131" s="24">
        <f t="shared" si="62"/>
        <v>0</v>
      </c>
      <c r="N131" s="24">
        <f t="shared" si="62"/>
        <v>0</v>
      </c>
      <c r="O131" s="27">
        <f t="shared" si="38"/>
        <v>0</v>
      </c>
    </row>
    <row r="132" spans="1:16" ht="24.75" hidden="1">
      <c r="A132" s="34">
        <v>29501</v>
      </c>
      <c r="B132" s="4" t="s">
        <v>90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7">
        <f t="shared" si="38"/>
        <v>0</v>
      </c>
    </row>
    <row r="133" spans="1:16" hidden="1">
      <c r="A133" s="33">
        <v>29600</v>
      </c>
      <c r="B133" s="3" t="s">
        <v>91</v>
      </c>
      <c r="C133" s="24">
        <f t="shared" ref="C133:N133" si="63">C134</f>
        <v>8000</v>
      </c>
      <c r="D133" s="24">
        <f t="shared" si="63"/>
        <v>8000</v>
      </c>
      <c r="E133" s="24">
        <f t="shared" si="63"/>
        <v>8000</v>
      </c>
      <c r="F133" s="24">
        <f t="shared" si="63"/>
        <v>8000</v>
      </c>
      <c r="G133" s="24">
        <f t="shared" si="63"/>
        <v>8000</v>
      </c>
      <c r="H133" s="24">
        <f t="shared" si="63"/>
        <v>8000</v>
      </c>
      <c r="I133" s="24">
        <f t="shared" si="63"/>
        <v>8000</v>
      </c>
      <c r="J133" s="24">
        <f t="shared" si="63"/>
        <v>8000</v>
      </c>
      <c r="K133" s="24">
        <f t="shared" si="63"/>
        <v>8000</v>
      </c>
      <c r="L133" s="24">
        <f t="shared" si="63"/>
        <v>8000</v>
      </c>
      <c r="M133" s="24">
        <f t="shared" si="63"/>
        <v>8000</v>
      </c>
      <c r="N133" s="24">
        <f t="shared" si="63"/>
        <v>8000</v>
      </c>
      <c r="O133" s="27">
        <f t="shared" si="38"/>
        <v>96000</v>
      </c>
    </row>
    <row r="134" spans="1:16" hidden="1">
      <c r="A134" s="34">
        <v>29601</v>
      </c>
      <c r="B134" s="4" t="s">
        <v>91</v>
      </c>
      <c r="C134" s="25">
        <v>8000</v>
      </c>
      <c r="D134" s="25">
        <v>8000</v>
      </c>
      <c r="E134" s="25">
        <v>8000</v>
      </c>
      <c r="F134" s="25">
        <v>8000</v>
      </c>
      <c r="G134" s="25">
        <v>8000</v>
      </c>
      <c r="H134" s="25">
        <v>8000</v>
      </c>
      <c r="I134" s="25">
        <v>8000</v>
      </c>
      <c r="J134" s="25">
        <v>8000</v>
      </c>
      <c r="K134" s="25">
        <v>8000</v>
      </c>
      <c r="L134" s="25">
        <v>8000</v>
      </c>
      <c r="M134" s="25">
        <v>8000</v>
      </c>
      <c r="N134" s="25">
        <v>8000</v>
      </c>
      <c r="O134" s="27">
        <f t="shared" si="38"/>
        <v>96000</v>
      </c>
    </row>
    <row r="135" spans="1:16" hidden="1">
      <c r="A135" s="33">
        <v>29700</v>
      </c>
      <c r="B135" s="3" t="s">
        <v>92</v>
      </c>
      <c r="C135" s="24">
        <f t="shared" ref="C135:N135" si="64">C136</f>
        <v>0</v>
      </c>
      <c r="D135" s="24">
        <f t="shared" si="64"/>
        <v>0</v>
      </c>
      <c r="E135" s="24">
        <f t="shared" si="64"/>
        <v>0</v>
      </c>
      <c r="F135" s="24">
        <f t="shared" si="64"/>
        <v>0</v>
      </c>
      <c r="G135" s="24">
        <f t="shared" si="64"/>
        <v>0</v>
      </c>
      <c r="H135" s="24">
        <f t="shared" si="64"/>
        <v>0</v>
      </c>
      <c r="I135" s="24">
        <f t="shared" si="64"/>
        <v>0</v>
      </c>
      <c r="J135" s="24">
        <f t="shared" si="64"/>
        <v>0</v>
      </c>
      <c r="K135" s="24">
        <f t="shared" si="64"/>
        <v>0</v>
      </c>
      <c r="L135" s="24">
        <f t="shared" si="64"/>
        <v>0</v>
      </c>
      <c r="M135" s="24">
        <f t="shared" si="64"/>
        <v>0</v>
      </c>
      <c r="N135" s="24">
        <f t="shared" si="64"/>
        <v>0</v>
      </c>
      <c r="O135" s="27">
        <f t="shared" si="38"/>
        <v>0</v>
      </c>
    </row>
    <row r="136" spans="1:16" hidden="1">
      <c r="A136" s="34">
        <v>29701</v>
      </c>
      <c r="B136" s="4" t="s">
        <v>92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7">
        <f t="shared" si="38"/>
        <v>0</v>
      </c>
    </row>
    <row r="137" spans="1:16" hidden="1">
      <c r="A137" s="33">
        <v>29800</v>
      </c>
      <c r="B137" s="3" t="s">
        <v>93</v>
      </c>
      <c r="C137" s="24">
        <f t="shared" ref="C137:N137" si="65">C138</f>
        <v>0</v>
      </c>
      <c r="D137" s="24">
        <f t="shared" si="65"/>
        <v>0</v>
      </c>
      <c r="E137" s="24">
        <f t="shared" si="65"/>
        <v>0</v>
      </c>
      <c r="F137" s="24">
        <f t="shared" si="65"/>
        <v>0</v>
      </c>
      <c r="G137" s="24">
        <f t="shared" si="65"/>
        <v>0</v>
      </c>
      <c r="H137" s="24">
        <f t="shared" si="65"/>
        <v>0</v>
      </c>
      <c r="I137" s="24">
        <f t="shared" si="65"/>
        <v>0</v>
      </c>
      <c r="J137" s="24">
        <f t="shared" si="65"/>
        <v>0</v>
      </c>
      <c r="K137" s="24">
        <f t="shared" si="65"/>
        <v>0</v>
      </c>
      <c r="L137" s="24">
        <f t="shared" si="65"/>
        <v>0</v>
      </c>
      <c r="M137" s="24">
        <f t="shared" si="65"/>
        <v>0</v>
      </c>
      <c r="N137" s="24">
        <f t="shared" si="65"/>
        <v>0</v>
      </c>
      <c r="O137" s="27">
        <f t="shared" si="38"/>
        <v>0</v>
      </c>
    </row>
    <row r="138" spans="1:16" hidden="1">
      <c r="A138" s="34">
        <v>29801</v>
      </c>
      <c r="B138" s="4" t="s">
        <v>93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7">
        <f t="shared" si="38"/>
        <v>0</v>
      </c>
    </row>
    <row r="139" spans="1:16" hidden="1">
      <c r="A139" s="33">
        <v>29900</v>
      </c>
      <c r="B139" s="3" t="s">
        <v>94</v>
      </c>
      <c r="C139" s="24">
        <f t="shared" ref="C139:N139" si="66">C140</f>
        <v>0</v>
      </c>
      <c r="D139" s="24">
        <f t="shared" si="66"/>
        <v>0</v>
      </c>
      <c r="E139" s="24">
        <f t="shared" si="66"/>
        <v>0</v>
      </c>
      <c r="F139" s="24">
        <f t="shared" si="66"/>
        <v>0</v>
      </c>
      <c r="G139" s="24">
        <f t="shared" si="66"/>
        <v>0</v>
      </c>
      <c r="H139" s="24">
        <f t="shared" si="66"/>
        <v>0</v>
      </c>
      <c r="I139" s="24">
        <f t="shared" si="66"/>
        <v>0</v>
      </c>
      <c r="J139" s="24">
        <f t="shared" si="66"/>
        <v>0</v>
      </c>
      <c r="K139" s="24">
        <f t="shared" si="66"/>
        <v>0</v>
      </c>
      <c r="L139" s="24">
        <f t="shared" si="66"/>
        <v>0</v>
      </c>
      <c r="M139" s="24">
        <f t="shared" si="66"/>
        <v>0</v>
      </c>
      <c r="N139" s="24">
        <f t="shared" si="66"/>
        <v>0</v>
      </c>
      <c r="O139" s="27">
        <f t="shared" si="38"/>
        <v>0</v>
      </c>
    </row>
    <row r="140" spans="1:16" hidden="1">
      <c r="A140" s="34">
        <v>29901</v>
      </c>
      <c r="B140" s="4" t="s">
        <v>94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7">
        <f t="shared" si="38"/>
        <v>0</v>
      </c>
    </row>
    <row r="141" spans="1:16">
      <c r="A141" s="33">
        <v>30000</v>
      </c>
      <c r="B141" s="3" t="s">
        <v>260</v>
      </c>
      <c r="C141" s="24">
        <f>C142+C166+C187+C220+C242+C264+C279+C299+C313</f>
        <v>469611</v>
      </c>
      <c r="D141" s="24">
        <f t="shared" ref="D141:N141" si="67">D142+D166+D187+D220+D242+D264+D279+D299+D313</f>
        <v>459080</v>
      </c>
      <c r="E141" s="24">
        <f t="shared" si="67"/>
        <v>428287</v>
      </c>
      <c r="F141" s="24">
        <f t="shared" si="67"/>
        <v>398167</v>
      </c>
      <c r="G141" s="24">
        <f t="shared" si="67"/>
        <v>422177</v>
      </c>
      <c r="H141" s="24">
        <f t="shared" si="67"/>
        <v>382467</v>
      </c>
      <c r="I141" s="24">
        <f t="shared" si="67"/>
        <v>409287</v>
      </c>
      <c r="J141" s="24">
        <f t="shared" si="67"/>
        <v>358067</v>
      </c>
      <c r="K141" s="24">
        <f t="shared" si="67"/>
        <v>388367</v>
      </c>
      <c r="L141" s="24">
        <f t="shared" si="67"/>
        <v>347867</v>
      </c>
      <c r="M141" s="24">
        <f t="shared" si="67"/>
        <v>385367</v>
      </c>
      <c r="N141" s="24">
        <f t="shared" si="67"/>
        <v>347863</v>
      </c>
      <c r="O141" s="24">
        <f>C141+D141+E141+F141+G141+H141+I141+J141+K141+L141+M141+N141</f>
        <v>4796607</v>
      </c>
      <c r="P141" s="20"/>
    </row>
    <row r="142" spans="1:16">
      <c r="A142" s="33">
        <v>31000</v>
      </c>
      <c r="B142" s="3" t="s">
        <v>95</v>
      </c>
      <c r="C142" s="24">
        <f t="shared" ref="C142:N142" si="68">C143+C145+C148+C150+C152+C154+C157+C159+C162</f>
        <v>27667</v>
      </c>
      <c r="D142" s="24">
        <f t="shared" si="68"/>
        <v>27667</v>
      </c>
      <c r="E142" s="24">
        <f t="shared" si="68"/>
        <v>27667</v>
      </c>
      <c r="F142" s="24">
        <f t="shared" si="68"/>
        <v>27667</v>
      </c>
      <c r="G142" s="24">
        <f t="shared" si="68"/>
        <v>27667</v>
      </c>
      <c r="H142" s="24">
        <f t="shared" si="68"/>
        <v>27667</v>
      </c>
      <c r="I142" s="24">
        <f t="shared" si="68"/>
        <v>27667</v>
      </c>
      <c r="J142" s="24">
        <f t="shared" si="68"/>
        <v>27667</v>
      </c>
      <c r="K142" s="24">
        <f t="shared" si="68"/>
        <v>27667</v>
      </c>
      <c r="L142" s="24">
        <f t="shared" si="68"/>
        <v>27667</v>
      </c>
      <c r="M142" s="24">
        <f t="shared" si="68"/>
        <v>27667</v>
      </c>
      <c r="N142" s="24">
        <f t="shared" si="68"/>
        <v>27663</v>
      </c>
      <c r="O142" s="27">
        <f t="shared" ref="O142:O205" si="69">C142+D142+E142+F142+G142+H142+I142+J142+K142+L142+M142+N142</f>
        <v>332000</v>
      </c>
    </row>
    <row r="143" spans="1:16">
      <c r="A143" s="33">
        <v>31100</v>
      </c>
      <c r="B143" s="3" t="s">
        <v>96</v>
      </c>
      <c r="C143" s="24">
        <f t="shared" ref="C143:N143" si="70">C144</f>
        <v>4167</v>
      </c>
      <c r="D143" s="24">
        <f t="shared" si="70"/>
        <v>4167</v>
      </c>
      <c r="E143" s="24">
        <f t="shared" si="70"/>
        <v>4167</v>
      </c>
      <c r="F143" s="24">
        <f t="shared" si="70"/>
        <v>4167</v>
      </c>
      <c r="G143" s="24">
        <f t="shared" si="70"/>
        <v>4167</v>
      </c>
      <c r="H143" s="24">
        <f t="shared" si="70"/>
        <v>4167</v>
      </c>
      <c r="I143" s="24">
        <f t="shared" si="70"/>
        <v>4167</v>
      </c>
      <c r="J143" s="24">
        <f t="shared" si="70"/>
        <v>4167</v>
      </c>
      <c r="K143" s="24">
        <f t="shared" si="70"/>
        <v>4167</v>
      </c>
      <c r="L143" s="24">
        <f t="shared" si="70"/>
        <v>4167</v>
      </c>
      <c r="M143" s="24">
        <f t="shared" si="70"/>
        <v>4167</v>
      </c>
      <c r="N143" s="24">
        <f t="shared" si="70"/>
        <v>4163</v>
      </c>
      <c r="O143" s="27">
        <f t="shared" si="69"/>
        <v>50000</v>
      </c>
    </row>
    <row r="144" spans="1:16">
      <c r="A144" s="34">
        <v>31101</v>
      </c>
      <c r="B144" s="4" t="s">
        <v>97</v>
      </c>
      <c r="C144" s="25">
        <v>4167</v>
      </c>
      <c r="D144" s="25">
        <v>4167</v>
      </c>
      <c r="E144" s="25">
        <v>4167</v>
      </c>
      <c r="F144" s="25">
        <v>4167</v>
      </c>
      <c r="G144" s="25">
        <v>4167</v>
      </c>
      <c r="H144" s="25">
        <v>4167</v>
      </c>
      <c r="I144" s="25">
        <v>4167</v>
      </c>
      <c r="J144" s="25">
        <v>4167</v>
      </c>
      <c r="K144" s="25">
        <v>4167</v>
      </c>
      <c r="L144" s="25">
        <v>4167</v>
      </c>
      <c r="M144" s="25">
        <v>4167</v>
      </c>
      <c r="N144" s="25">
        <v>4163</v>
      </c>
      <c r="O144" s="27">
        <f t="shared" si="69"/>
        <v>50000</v>
      </c>
    </row>
    <row r="145" spans="1:15">
      <c r="A145" s="33">
        <v>31200</v>
      </c>
      <c r="B145" s="3" t="s">
        <v>98</v>
      </c>
      <c r="C145" s="24">
        <f t="shared" ref="C145:N145" si="71">C146+C147</f>
        <v>0</v>
      </c>
      <c r="D145" s="24">
        <f t="shared" si="71"/>
        <v>0</v>
      </c>
      <c r="E145" s="24">
        <f t="shared" si="71"/>
        <v>0</v>
      </c>
      <c r="F145" s="24">
        <f t="shared" si="71"/>
        <v>0</v>
      </c>
      <c r="G145" s="24">
        <f t="shared" si="71"/>
        <v>0</v>
      </c>
      <c r="H145" s="24">
        <f t="shared" si="71"/>
        <v>0</v>
      </c>
      <c r="I145" s="24">
        <f t="shared" si="71"/>
        <v>0</v>
      </c>
      <c r="J145" s="24">
        <f t="shared" si="71"/>
        <v>0</v>
      </c>
      <c r="K145" s="24">
        <f t="shared" si="71"/>
        <v>0</v>
      </c>
      <c r="L145" s="24">
        <f t="shared" si="71"/>
        <v>0</v>
      </c>
      <c r="M145" s="24">
        <f t="shared" si="71"/>
        <v>0</v>
      </c>
      <c r="N145" s="24">
        <f t="shared" si="71"/>
        <v>0</v>
      </c>
      <c r="O145" s="27">
        <f t="shared" si="69"/>
        <v>0</v>
      </c>
    </row>
    <row r="146" spans="1:15">
      <c r="A146" s="34">
        <v>31201</v>
      </c>
      <c r="B146" s="4" t="s">
        <v>99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7">
        <f t="shared" si="69"/>
        <v>0</v>
      </c>
    </row>
    <row r="147" spans="1:15">
      <c r="A147" s="34">
        <v>31202</v>
      </c>
      <c r="B147" s="4" t="s">
        <v>100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7">
        <f t="shared" si="69"/>
        <v>0</v>
      </c>
    </row>
    <row r="148" spans="1:15">
      <c r="A148" s="33">
        <v>31300</v>
      </c>
      <c r="B148" s="3" t="s">
        <v>101</v>
      </c>
      <c r="C148" s="24">
        <f t="shared" ref="C148:N148" si="72">C149</f>
        <v>8000</v>
      </c>
      <c r="D148" s="24">
        <f t="shared" si="72"/>
        <v>8000</v>
      </c>
      <c r="E148" s="24">
        <f t="shared" si="72"/>
        <v>8000</v>
      </c>
      <c r="F148" s="24">
        <f t="shared" si="72"/>
        <v>8000</v>
      </c>
      <c r="G148" s="24">
        <f t="shared" si="72"/>
        <v>8000</v>
      </c>
      <c r="H148" s="24">
        <f t="shared" si="72"/>
        <v>8000</v>
      </c>
      <c r="I148" s="24">
        <f t="shared" si="72"/>
        <v>8000</v>
      </c>
      <c r="J148" s="24">
        <f t="shared" si="72"/>
        <v>8000</v>
      </c>
      <c r="K148" s="24">
        <f t="shared" si="72"/>
        <v>8000</v>
      </c>
      <c r="L148" s="24">
        <f t="shared" si="72"/>
        <v>8000</v>
      </c>
      <c r="M148" s="24">
        <f t="shared" si="72"/>
        <v>8000</v>
      </c>
      <c r="N148" s="24">
        <f t="shared" si="72"/>
        <v>8000</v>
      </c>
      <c r="O148" s="27">
        <f t="shared" si="69"/>
        <v>96000</v>
      </c>
    </row>
    <row r="149" spans="1:15">
      <c r="A149" s="34">
        <v>31301</v>
      </c>
      <c r="B149" s="4" t="s">
        <v>102</v>
      </c>
      <c r="C149" s="25">
        <v>8000</v>
      </c>
      <c r="D149" s="25">
        <v>8000</v>
      </c>
      <c r="E149" s="25">
        <v>8000</v>
      </c>
      <c r="F149" s="25">
        <v>8000</v>
      </c>
      <c r="G149" s="25">
        <v>8000</v>
      </c>
      <c r="H149" s="25">
        <v>8000</v>
      </c>
      <c r="I149" s="25">
        <v>8000</v>
      </c>
      <c r="J149" s="25">
        <v>8000</v>
      </c>
      <c r="K149" s="25">
        <v>8000</v>
      </c>
      <c r="L149" s="25">
        <v>8000</v>
      </c>
      <c r="M149" s="25">
        <v>8000</v>
      </c>
      <c r="N149" s="25">
        <v>8000</v>
      </c>
      <c r="O149" s="27">
        <f t="shared" si="69"/>
        <v>96000</v>
      </c>
    </row>
    <row r="150" spans="1:15">
      <c r="A150" s="33">
        <v>31400</v>
      </c>
      <c r="B150" s="3" t="s">
        <v>103</v>
      </c>
      <c r="C150" s="24">
        <f t="shared" ref="C150:N150" si="73">C151</f>
        <v>13500</v>
      </c>
      <c r="D150" s="24">
        <f t="shared" si="73"/>
        <v>13500</v>
      </c>
      <c r="E150" s="24">
        <f t="shared" si="73"/>
        <v>13500</v>
      </c>
      <c r="F150" s="24">
        <f t="shared" si="73"/>
        <v>13500</v>
      </c>
      <c r="G150" s="24">
        <f t="shared" si="73"/>
        <v>13500</v>
      </c>
      <c r="H150" s="24">
        <f t="shared" si="73"/>
        <v>13500</v>
      </c>
      <c r="I150" s="24">
        <f t="shared" si="73"/>
        <v>13500</v>
      </c>
      <c r="J150" s="24">
        <f t="shared" si="73"/>
        <v>13500</v>
      </c>
      <c r="K150" s="24">
        <f t="shared" si="73"/>
        <v>13500</v>
      </c>
      <c r="L150" s="24">
        <f t="shared" si="73"/>
        <v>13500</v>
      </c>
      <c r="M150" s="24">
        <f t="shared" si="73"/>
        <v>13500</v>
      </c>
      <c r="N150" s="24">
        <f t="shared" si="73"/>
        <v>13500</v>
      </c>
      <c r="O150" s="27">
        <f t="shared" si="69"/>
        <v>162000</v>
      </c>
    </row>
    <row r="151" spans="1:15">
      <c r="A151" s="34">
        <v>31401</v>
      </c>
      <c r="B151" s="4" t="s">
        <v>103</v>
      </c>
      <c r="C151" s="25">
        <v>13500</v>
      </c>
      <c r="D151" s="25">
        <v>13500</v>
      </c>
      <c r="E151" s="25">
        <v>13500</v>
      </c>
      <c r="F151" s="25">
        <v>13500</v>
      </c>
      <c r="G151" s="25">
        <v>13500</v>
      </c>
      <c r="H151" s="25">
        <v>13500</v>
      </c>
      <c r="I151" s="25">
        <v>13500</v>
      </c>
      <c r="J151" s="25">
        <v>13500</v>
      </c>
      <c r="K151" s="25">
        <v>13500</v>
      </c>
      <c r="L151" s="25">
        <v>13500</v>
      </c>
      <c r="M151" s="25">
        <v>13500</v>
      </c>
      <c r="N151" s="25">
        <v>13500</v>
      </c>
      <c r="O151" s="27">
        <f t="shared" si="69"/>
        <v>162000</v>
      </c>
    </row>
    <row r="152" spans="1:15">
      <c r="A152" s="33">
        <v>31500</v>
      </c>
      <c r="B152" s="3" t="s">
        <v>104</v>
      </c>
      <c r="C152" s="24">
        <f t="shared" ref="C152:N152" si="74">C153</f>
        <v>0</v>
      </c>
      <c r="D152" s="24">
        <f t="shared" si="74"/>
        <v>0</v>
      </c>
      <c r="E152" s="24">
        <f t="shared" si="74"/>
        <v>0</v>
      </c>
      <c r="F152" s="24">
        <f t="shared" si="74"/>
        <v>0</v>
      </c>
      <c r="G152" s="24">
        <f t="shared" si="74"/>
        <v>0</v>
      </c>
      <c r="H152" s="24">
        <f t="shared" si="74"/>
        <v>0</v>
      </c>
      <c r="I152" s="24">
        <f t="shared" si="74"/>
        <v>0</v>
      </c>
      <c r="J152" s="24">
        <f t="shared" si="74"/>
        <v>0</v>
      </c>
      <c r="K152" s="24">
        <f t="shared" si="74"/>
        <v>0</v>
      </c>
      <c r="L152" s="24">
        <f t="shared" si="74"/>
        <v>0</v>
      </c>
      <c r="M152" s="24">
        <f t="shared" si="74"/>
        <v>0</v>
      </c>
      <c r="N152" s="24">
        <f t="shared" si="74"/>
        <v>0</v>
      </c>
      <c r="O152" s="27">
        <f t="shared" si="69"/>
        <v>0</v>
      </c>
    </row>
    <row r="153" spans="1:15">
      <c r="A153" s="34">
        <v>31501</v>
      </c>
      <c r="B153" s="4" t="s">
        <v>104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7">
        <f t="shared" si="69"/>
        <v>0</v>
      </c>
    </row>
    <row r="154" spans="1:15">
      <c r="A154" s="33">
        <v>31600</v>
      </c>
      <c r="B154" s="3" t="s">
        <v>105</v>
      </c>
      <c r="C154" s="24">
        <f t="shared" ref="C154:N154" si="75">C155+C156</f>
        <v>0</v>
      </c>
      <c r="D154" s="24">
        <f t="shared" si="75"/>
        <v>0</v>
      </c>
      <c r="E154" s="24">
        <f t="shared" si="75"/>
        <v>0</v>
      </c>
      <c r="F154" s="24">
        <f t="shared" si="75"/>
        <v>0</v>
      </c>
      <c r="G154" s="24">
        <f t="shared" si="75"/>
        <v>0</v>
      </c>
      <c r="H154" s="24">
        <f t="shared" si="75"/>
        <v>0</v>
      </c>
      <c r="I154" s="24">
        <f t="shared" si="75"/>
        <v>0</v>
      </c>
      <c r="J154" s="24">
        <f t="shared" si="75"/>
        <v>0</v>
      </c>
      <c r="K154" s="24">
        <f t="shared" si="75"/>
        <v>0</v>
      </c>
      <c r="L154" s="24">
        <f t="shared" si="75"/>
        <v>0</v>
      </c>
      <c r="M154" s="24">
        <f t="shared" si="75"/>
        <v>0</v>
      </c>
      <c r="N154" s="24">
        <f t="shared" si="75"/>
        <v>0</v>
      </c>
      <c r="O154" s="27">
        <f t="shared" si="69"/>
        <v>0</v>
      </c>
    </row>
    <row r="155" spans="1:15">
      <c r="A155" s="34">
        <v>31601</v>
      </c>
      <c r="B155" s="4" t="s">
        <v>106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7">
        <f t="shared" si="69"/>
        <v>0</v>
      </c>
    </row>
    <row r="156" spans="1:15">
      <c r="A156" s="34">
        <v>31602</v>
      </c>
      <c r="B156" s="4" t="s">
        <v>107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7">
        <f t="shared" si="69"/>
        <v>0</v>
      </c>
    </row>
    <row r="157" spans="1:15">
      <c r="A157" s="33">
        <v>31700</v>
      </c>
      <c r="B157" s="3" t="s">
        <v>108</v>
      </c>
      <c r="C157" s="24">
        <f t="shared" ref="C157:N157" si="76">C158</f>
        <v>0</v>
      </c>
      <c r="D157" s="24">
        <f t="shared" si="76"/>
        <v>0</v>
      </c>
      <c r="E157" s="24">
        <f t="shared" si="76"/>
        <v>0</v>
      </c>
      <c r="F157" s="24">
        <f t="shared" si="76"/>
        <v>0</v>
      </c>
      <c r="G157" s="24">
        <f t="shared" si="76"/>
        <v>0</v>
      </c>
      <c r="H157" s="24">
        <f t="shared" si="76"/>
        <v>0</v>
      </c>
      <c r="I157" s="24">
        <f t="shared" si="76"/>
        <v>0</v>
      </c>
      <c r="J157" s="24">
        <f t="shared" si="76"/>
        <v>0</v>
      </c>
      <c r="K157" s="24">
        <f t="shared" si="76"/>
        <v>0</v>
      </c>
      <c r="L157" s="24">
        <f t="shared" si="76"/>
        <v>0</v>
      </c>
      <c r="M157" s="24">
        <f t="shared" si="76"/>
        <v>0</v>
      </c>
      <c r="N157" s="24">
        <f t="shared" si="76"/>
        <v>0</v>
      </c>
      <c r="O157" s="27">
        <f t="shared" si="69"/>
        <v>0</v>
      </c>
    </row>
    <row r="158" spans="1:15">
      <c r="A158" s="34">
        <v>31701</v>
      </c>
      <c r="B158" s="4" t="s">
        <v>108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7">
        <f t="shared" si="69"/>
        <v>0</v>
      </c>
    </row>
    <row r="159" spans="1:15">
      <c r="A159" s="33">
        <v>31800</v>
      </c>
      <c r="B159" s="3" t="s">
        <v>109</v>
      </c>
      <c r="C159" s="24">
        <f t="shared" ref="C159:N159" si="77">C160+C161</f>
        <v>2000</v>
      </c>
      <c r="D159" s="24">
        <f t="shared" si="77"/>
        <v>2000</v>
      </c>
      <c r="E159" s="24">
        <f t="shared" si="77"/>
        <v>2000</v>
      </c>
      <c r="F159" s="24">
        <f t="shared" si="77"/>
        <v>2000</v>
      </c>
      <c r="G159" s="24">
        <f t="shared" si="77"/>
        <v>2000</v>
      </c>
      <c r="H159" s="24">
        <f t="shared" si="77"/>
        <v>2000</v>
      </c>
      <c r="I159" s="24">
        <f t="shared" si="77"/>
        <v>2000</v>
      </c>
      <c r="J159" s="24">
        <f t="shared" si="77"/>
        <v>2000</v>
      </c>
      <c r="K159" s="24">
        <f t="shared" si="77"/>
        <v>2000</v>
      </c>
      <c r="L159" s="24">
        <f t="shared" si="77"/>
        <v>2000</v>
      </c>
      <c r="M159" s="24">
        <f t="shared" si="77"/>
        <v>2000</v>
      </c>
      <c r="N159" s="24">
        <f t="shared" si="77"/>
        <v>2000</v>
      </c>
      <c r="O159" s="27">
        <f t="shared" si="69"/>
        <v>24000</v>
      </c>
    </row>
    <row r="160" spans="1:15">
      <c r="A160" s="34">
        <v>31801</v>
      </c>
      <c r="B160" s="4" t="s">
        <v>109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7">
        <f t="shared" si="69"/>
        <v>0</v>
      </c>
    </row>
    <row r="161" spans="1:16">
      <c r="A161" s="34">
        <v>31802</v>
      </c>
      <c r="B161" s="4" t="s">
        <v>110</v>
      </c>
      <c r="C161" s="25">
        <v>2000</v>
      </c>
      <c r="D161" s="25">
        <v>2000</v>
      </c>
      <c r="E161" s="25">
        <v>2000</v>
      </c>
      <c r="F161" s="25">
        <v>2000</v>
      </c>
      <c r="G161" s="25">
        <v>2000</v>
      </c>
      <c r="H161" s="25">
        <v>2000</v>
      </c>
      <c r="I161" s="25">
        <v>2000</v>
      </c>
      <c r="J161" s="25">
        <v>2000</v>
      </c>
      <c r="K161" s="25">
        <v>2000</v>
      </c>
      <c r="L161" s="25">
        <v>2000</v>
      </c>
      <c r="M161" s="25">
        <v>2000</v>
      </c>
      <c r="N161" s="25">
        <v>2000</v>
      </c>
      <c r="O161" s="27">
        <f t="shared" si="69"/>
        <v>24000</v>
      </c>
    </row>
    <row r="162" spans="1:16">
      <c r="A162" s="33">
        <v>31900</v>
      </c>
      <c r="B162" s="3" t="s">
        <v>111</v>
      </c>
      <c r="C162" s="24">
        <f t="shared" ref="C162:N162" si="78">C163+C164+C165</f>
        <v>0</v>
      </c>
      <c r="D162" s="24">
        <f t="shared" si="78"/>
        <v>0</v>
      </c>
      <c r="E162" s="24">
        <f t="shared" si="78"/>
        <v>0</v>
      </c>
      <c r="F162" s="24">
        <f t="shared" si="78"/>
        <v>0</v>
      </c>
      <c r="G162" s="24">
        <f t="shared" si="78"/>
        <v>0</v>
      </c>
      <c r="H162" s="24">
        <f t="shared" si="78"/>
        <v>0</v>
      </c>
      <c r="I162" s="24">
        <f t="shared" si="78"/>
        <v>0</v>
      </c>
      <c r="J162" s="24">
        <f t="shared" si="78"/>
        <v>0</v>
      </c>
      <c r="K162" s="24">
        <f t="shared" si="78"/>
        <v>0</v>
      </c>
      <c r="L162" s="24">
        <f t="shared" si="78"/>
        <v>0</v>
      </c>
      <c r="M162" s="24">
        <f t="shared" si="78"/>
        <v>0</v>
      </c>
      <c r="N162" s="24">
        <f t="shared" si="78"/>
        <v>0</v>
      </c>
      <c r="O162" s="27">
        <f t="shared" si="69"/>
        <v>0</v>
      </c>
    </row>
    <row r="163" spans="1:16">
      <c r="A163" s="34">
        <v>31901</v>
      </c>
      <c r="B163" s="4" t="s">
        <v>111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7">
        <f t="shared" si="69"/>
        <v>0</v>
      </c>
    </row>
    <row r="164" spans="1:16">
      <c r="A164" s="34">
        <v>31902</v>
      </c>
      <c r="B164" s="4" t="s">
        <v>112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7">
        <f t="shared" si="69"/>
        <v>0</v>
      </c>
    </row>
    <row r="165" spans="1:16">
      <c r="A165" s="34">
        <v>31903</v>
      </c>
      <c r="B165" s="4" t="s">
        <v>113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7">
        <f t="shared" si="69"/>
        <v>0</v>
      </c>
    </row>
    <row r="166" spans="1:16">
      <c r="A166" s="33">
        <v>32000</v>
      </c>
      <c r="B166" s="3" t="s">
        <v>114</v>
      </c>
      <c r="C166" s="24">
        <f t="shared" ref="C166:N166" si="79">C167+C169+C171+C174+C176+C178+C180+C183+C185</f>
        <v>60000</v>
      </c>
      <c r="D166" s="24">
        <f t="shared" si="79"/>
        <v>93067</v>
      </c>
      <c r="E166" s="24">
        <f t="shared" si="79"/>
        <v>73000</v>
      </c>
      <c r="F166" s="24">
        <f t="shared" si="79"/>
        <v>69000</v>
      </c>
      <c r="G166" s="24">
        <f t="shared" si="79"/>
        <v>68120</v>
      </c>
      <c r="H166" s="24">
        <f t="shared" si="79"/>
        <v>54000</v>
      </c>
      <c r="I166" s="24">
        <f t="shared" si="79"/>
        <v>59920</v>
      </c>
      <c r="J166" s="24">
        <f t="shared" si="79"/>
        <v>56000</v>
      </c>
      <c r="K166" s="24">
        <f t="shared" si="79"/>
        <v>54000</v>
      </c>
      <c r="L166" s="24">
        <f t="shared" si="79"/>
        <v>54000</v>
      </c>
      <c r="M166" s="24">
        <f t="shared" si="79"/>
        <v>54000</v>
      </c>
      <c r="N166" s="24">
        <f t="shared" si="79"/>
        <v>54000</v>
      </c>
      <c r="O166" s="27">
        <f t="shared" si="69"/>
        <v>749107</v>
      </c>
      <c r="P166" s="20"/>
    </row>
    <row r="167" spans="1:16">
      <c r="A167" s="33">
        <v>32100</v>
      </c>
      <c r="B167" s="3" t="s">
        <v>115</v>
      </c>
      <c r="C167" s="24">
        <f t="shared" ref="C167:N167" si="80">C168</f>
        <v>0</v>
      </c>
      <c r="D167" s="24">
        <f t="shared" si="80"/>
        <v>0</v>
      </c>
      <c r="E167" s="24">
        <f t="shared" si="80"/>
        <v>0</v>
      </c>
      <c r="F167" s="24">
        <f t="shared" si="80"/>
        <v>0</v>
      </c>
      <c r="G167" s="24">
        <f t="shared" si="80"/>
        <v>0</v>
      </c>
      <c r="H167" s="24">
        <f t="shared" si="80"/>
        <v>0</v>
      </c>
      <c r="I167" s="24">
        <f t="shared" si="80"/>
        <v>0</v>
      </c>
      <c r="J167" s="24">
        <f t="shared" si="80"/>
        <v>0</v>
      </c>
      <c r="K167" s="24">
        <f t="shared" si="80"/>
        <v>0</v>
      </c>
      <c r="L167" s="24">
        <f t="shared" si="80"/>
        <v>0</v>
      </c>
      <c r="M167" s="24">
        <f t="shared" si="80"/>
        <v>0</v>
      </c>
      <c r="N167" s="24">
        <f t="shared" si="80"/>
        <v>0</v>
      </c>
      <c r="O167" s="27">
        <f t="shared" si="69"/>
        <v>0</v>
      </c>
    </row>
    <row r="168" spans="1:16">
      <c r="A168" s="34">
        <v>32101</v>
      </c>
      <c r="B168" s="4" t="s">
        <v>115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7">
        <f t="shared" si="69"/>
        <v>0</v>
      </c>
    </row>
    <row r="169" spans="1:16">
      <c r="A169" s="33">
        <v>32200</v>
      </c>
      <c r="B169" s="3" t="s">
        <v>116</v>
      </c>
      <c r="C169" s="24">
        <f t="shared" ref="C169:N169" si="81">C170</f>
        <v>40000</v>
      </c>
      <c r="D169" s="24">
        <f t="shared" si="81"/>
        <v>40000</v>
      </c>
      <c r="E169" s="24">
        <f t="shared" si="81"/>
        <v>40000</v>
      </c>
      <c r="F169" s="24">
        <f t="shared" si="81"/>
        <v>40000</v>
      </c>
      <c r="G169" s="24">
        <f t="shared" si="81"/>
        <v>40000</v>
      </c>
      <c r="H169" s="24">
        <f t="shared" si="81"/>
        <v>40000</v>
      </c>
      <c r="I169" s="24">
        <f t="shared" si="81"/>
        <v>40000</v>
      </c>
      <c r="J169" s="24">
        <f t="shared" si="81"/>
        <v>40000</v>
      </c>
      <c r="K169" s="24">
        <f t="shared" si="81"/>
        <v>40000</v>
      </c>
      <c r="L169" s="24">
        <f t="shared" si="81"/>
        <v>40000</v>
      </c>
      <c r="M169" s="24">
        <f t="shared" si="81"/>
        <v>40000</v>
      </c>
      <c r="N169" s="24">
        <f t="shared" si="81"/>
        <v>40000</v>
      </c>
      <c r="O169" s="27">
        <f t="shared" si="69"/>
        <v>480000</v>
      </c>
    </row>
    <row r="170" spans="1:16">
      <c r="A170" s="34">
        <v>32201</v>
      </c>
      <c r="B170" s="4" t="s">
        <v>117</v>
      </c>
      <c r="C170" s="25">
        <v>40000</v>
      </c>
      <c r="D170" s="25">
        <v>40000</v>
      </c>
      <c r="E170" s="25">
        <v>40000</v>
      </c>
      <c r="F170" s="25">
        <v>40000</v>
      </c>
      <c r="G170" s="25">
        <v>40000</v>
      </c>
      <c r="H170" s="25">
        <v>40000</v>
      </c>
      <c r="I170" s="25">
        <v>40000</v>
      </c>
      <c r="J170" s="25">
        <v>40000</v>
      </c>
      <c r="K170" s="25">
        <v>40000</v>
      </c>
      <c r="L170" s="25">
        <v>40000</v>
      </c>
      <c r="M170" s="25">
        <v>40000</v>
      </c>
      <c r="N170" s="25">
        <v>40000</v>
      </c>
      <c r="O170" s="27">
        <f t="shared" si="69"/>
        <v>480000</v>
      </c>
    </row>
    <row r="171" spans="1:16">
      <c r="A171" s="33">
        <v>32300</v>
      </c>
      <c r="B171" s="3" t="s">
        <v>118</v>
      </c>
      <c r="C171" s="24">
        <f t="shared" ref="C171:N171" si="82">C172+C173</f>
        <v>0</v>
      </c>
      <c r="D171" s="24">
        <f t="shared" si="82"/>
        <v>0</v>
      </c>
      <c r="E171" s="24">
        <f t="shared" si="82"/>
        <v>0</v>
      </c>
      <c r="F171" s="24">
        <f t="shared" si="82"/>
        <v>0</v>
      </c>
      <c r="G171" s="24">
        <f t="shared" si="82"/>
        <v>0</v>
      </c>
      <c r="H171" s="24">
        <f t="shared" si="82"/>
        <v>0</v>
      </c>
      <c r="I171" s="24">
        <f t="shared" si="82"/>
        <v>0</v>
      </c>
      <c r="J171" s="24">
        <f t="shared" si="82"/>
        <v>0</v>
      </c>
      <c r="K171" s="24">
        <f t="shared" si="82"/>
        <v>0</v>
      </c>
      <c r="L171" s="24">
        <f t="shared" si="82"/>
        <v>0</v>
      </c>
      <c r="M171" s="24">
        <f t="shared" si="82"/>
        <v>0</v>
      </c>
      <c r="N171" s="24">
        <f t="shared" si="82"/>
        <v>0</v>
      </c>
      <c r="O171" s="27">
        <f t="shared" si="69"/>
        <v>0</v>
      </c>
    </row>
    <row r="172" spans="1:16">
      <c r="A172" s="34">
        <v>32301</v>
      </c>
      <c r="B172" s="4" t="s">
        <v>118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7">
        <f t="shared" si="69"/>
        <v>0</v>
      </c>
    </row>
    <row r="173" spans="1:16">
      <c r="A173" s="34">
        <v>32302</v>
      </c>
      <c r="B173" s="4" t="s">
        <v>119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7">
        <f t="shared" si="69"/>
        <v>0</v>
      </c>
    </row>
    <row r="174" spans="1:16">
      <c r="A174" s="33">
        <v>32400</v>
      </c>
      <c r="B174" s="3" t="s">
        <v>120</v>
      </c>
      <c r="C174" s="24">
        <f t="shared" ref="C174:N174" si="83">C175</f>
        <v>0</v>
      </c>
      <c r="D174" s="24">
        <f t="shared" si="83"/>
        <v>0</v>
      </c>
      <c r="E174" s="24">
        <f t="shared" si="83"/>
        <v>0</v>
      </c>
      <c r="F174" s="24">
        <f t="shared" si="83"/>
        <v>0</v>
      </c>
      <c r="G174" s="24">
        <f t="shared" si="83"/>
        <v>0</v>
      </c>
      <c r="H174" s="24">
        <f t="shared" si="83"/>
        <v>0</v>
      </c>
      <c r="I174" s="24">
        <f t="shared" si="83"/>
        <v>0</v>
      </c>
      <c r="J174" s="24">
        <f t="shared" si="83"/>
        <v>0</v>
      </c>
      <c r="K174" s="24">
        <f t="shared" si="83"/>
        <v>0</v>
      </c>
      <c r="L174" s="24">
        <f t="shared" si="83"/>
        <v>0</v>
      </c>
      <c r="M174" s="24">
        <f t="shared" si="83"/>
        <v>0</v>
      </c>
      <c r="N174" s="24">
        <f t="shared" si="83"/>
        <v>0</v>
      </c>
      <c r="O174" s="27">
        <f t="shared" si="69"/>
        <v>0</v>
      </c>
    </row>
    <row r="175" spans="1:16">
      <c r="A175" s="34">
        <v>32401</v>
      </c>
      <c r="B175" s="4" t="s">
        <v>120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7">
        <f t="shared" si="69"/>
        <v>0</v>
      </c>
    </row>
    <row r="176" spans="1:16">
      <c r="A176" s="33">
        <v>32500</v>
      </c>
      <c r="B176" s="3" t="s">
        <v>121</v>
      </c>
      <c r="C176" s="24">
        <f t="shared" ref="C176:N176" si="84">C177</f>
        <v>15000</v>
      </c>
      <c r="D176" s="24">
        <f t="shared" si="84"/>
        <v>33500</v>
      </c>
      <c r="E176" s="24">
        <f t="shared" si="84"/>
        <v>20000</v>
      </c>
      <c r="F176" s="24">
        <f t="shared" si="84"/>
        <v>20000</v>
      </c>
      <c r="G176" s="24">
        <f t="shared" si="84"/>
        <v>23120</v>
      </c>
      <c r="H176" s="24">
        <f t="shared" si="84"/>
        <v>10000</v>
      </c>
      <c r="I176" s="24">
        <f t="shared" si="84"/>
        <v>15920</v>
      </c>
      <c r="J176" s="24">
        <f t="shared" si="84"/>
        <v>10000</v>
      </c>
      <c r="K176" s="24">
        <f t="shared" si="84"/>
        <v>10000</v>
      </c>
      <c r="L176" s="24">
        <f t="shared" si="84"/>
        <v>10000</v>
      </c>
      <c r="M176" s="24">
        <f t="shared" si="84"/>
        <v>10000</v>
      </c>
      <c r="N176" s="24">
        <f t="shared" si="84"/>
        <v>10000</v>
      </c>
      <c r="O176" s="27">
        <f t="shared" si="69"/>
        <v>187540</v>
      </c>
    </row>
    <row r="177" spans="1:16">
      <c r="A177" s="34">
        <v>32501</v>
      </c>
      <c r="B177" s="4" t="s">
        <v>121</v>
      </c>
      <c r="C177" s="25">
        <v>15000</v>
      </c>
      <c r="D177" s="25">
        <v>33500</v>
      </c>
      <c r="E177" s="25">
        <v>20000</v>
      </c>
      <c r="F177" s="25">
        <v>20000</v>
      </c>
      <c r="G177" s="25">
        <v>23120</v>
      </c>
      <c r="H177" s="25">
        <v>10000</v>
      </c>
      <c r="I177" s="25">
        <v>15920</v>
      </c>
      <c r="J177" s="25">
        <v>10000</v>
      </c>
      <c r="K177" s="25">
        <v>10000</v>
      </c>
      <c r="L177" s="25">
        <v>10000</v>
      </c>
      <c r="M177" s="25">
        <v>10000</v>
      </c>
      <c r="N177" s="25">
        <v>10000</v>
      </c>
      <c r="O177" s="27">
        <f t="shared" si="69"/>
        <v>187540</v>
      </c>
    </row>
    <row r="178" spans="1:16">
      <c r="A178" s="33">
        <v>32600</v>
      </c>
      <c r="B178" s="3" t="s">
        <v>122</v>
      </c>
      <c r="C178" s="24">
        <f t="shared" ref="C178:N178" si="85">C179</f>
        <v>0</v>
      </c>
      <c r="D178" s="24">
        <f t="shared" si="85"/>
        <v>0</v>
      </c>
      <c r="E178" s="24">
        <f t="shared" si="85"/>
        <v>0</v>
      </c>
      <c r="F178" s="24">
        <f t="shared" si="85"/>
        <v>0</v>
      </c>
      <c r="G178" s="24">
        <f t="shared" si="85"/>
        <v>0</v>
      </c>
      <c r="H178" s="24">
        <f t="shared" si="85"/>
        <v>0</v>
      </c>
      <c r="I178" s="24">
        <f t="shared" si="85"/>
        <v>0</v>
      </c>
      <c r="J178" s="24">
        <f t="shared" si="85"/>
        <v>0</v>
      </c>
      <c r="K178" s="24">
        <f t="shared" si="85"/>
        <v>0</v>
      </c>
      <c r="L178" s="24">
        <f t="shared" si="85"/>
        <v>0</v>
      </c>
      <c r="M178" s="24">
        <f t="shared" si="85"/>
        <v>0</v>
      </c>
      <c r="N178" s="24">
        <f t="shared" si="85"/>
        <v>0</v>
      </c>
      <c r="O178" s="27">
        <f t="shared" si="69"/>
        <v>0</v>
      </c>
    </row>
    <row r="179" spans="1:16">
      <c r="A179" s="34">
        <v>32601</v>
      </c>
      <c r="B179" s="4" t="s">
        <v>122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7">
        <f t="shared" si="69"/>
        <v>0</v>
      </c>
    </row>
    <row r="180" spans="1:16">
      <c r="A180" s="33">
        <v>32700</v>
      </c>
      <c r="B180" s="3" t="s">
        <v>123</v>
      </c>
      <c r="C180" s="24">
        <f t="shared" ref="C180:N180" si="86">C181+C182</f>
        <v>0</v>
      </c>
      <c r="D180" s="24">
        <f t="shared" si="86"/>
        <v>0</v>
      </c>
      <c r="E180" s="24">
        <f t="shared" si="86"/>
        <v>0</v>
      </c>
      <c r="F180" s="24">
        <f t="shared" si="86"/>
        <v>0</v>
      </c>
      <c r="G180" s="24">
        <f t="shared" si="86"/>
        <v>0</v>
      </c>
      <c r="H180" s="24">
        <f t="shared" si="86"/>
        <v>0</v>
      </c>
      <c r="I180" s="24">
        <f t="shared" si="86"/>
        <v>0</v>
      </c>
      <c r="J180" s="24">
        <f t="shared" si="86"/>
        <v>0</v>
      </c>
      <c r="K180" s="24">
        <f t="shared" si="86"/>
        <v>0</v>
      </c>
      <c r="L180" s="24">
        <f t="shared" si="86"/>
        <v>0</v>
      </c>
      <c r="M180" s="24">
        <f t="shared" si="86"/>
        <v>0</v>
      </c>
      <c r="N180" s="24">
        <f t="shared" si="86"/>
        <v>0</v>
      </c>
      <c r="O180" s="27">
        <f t="shared" si="69"/>
        <v>0</v>
      </c>
    </row>
    <row r="181" spans="1:16">
      <c r="A181" s="34">
        <v>32701</v>
      </c>
      <c r="B181" s="4" t="s">
        <v>123</v>
      </c>
      <c r="C181" s="25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7">
        <f t="shared" si="69"/>
        <v>0</v>
      </c>
    </row>
    <row r="182" spans="1:16">
      <c r="A182" s="34">
        <v>32702</v>
      </c>
      <c r="B182" s="4" t="s">
        <v>124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7">
        <f t="shared" si="69"/>
        <v>0</v>
      </c>
    </row>
    <row r="183" spans="1:16">
      <c r="A183" s="33">
        <v>32800</v>
      </c>
      <c r="B183" s="3" t="s">
        <v>125</v>
      </c>
      <c r="C183" s="24">
        <f t="shared" ref="C183:N183" si="87">C184</f>
        <v>0</v>
      </c>
      <c r="D183" s="24">
        <f t="shared" si="87"/>
        <v>0</v>
      </c>
      <c r="E183" s="24">
        <f t="shared" si="87"/>
        <v>0</v>
      </c>
      <c r="F183" s="24">
        <f t="shared" si="87"/>
        <v>0</v>
      </c>
      <c r="G183" s="24">
        <f t="shared" si="87"/>
        <v>0</v>
      </c>
      <c r="H183" s="24">
        <f t="shared" si="87"/>
        <v>0</v>
      </c>
      <c r="I183" s="24">
        <f t="shared" si="87"/>
        <v>0</v>
      </c>
      <c r="J183" s="24">
        <f t="shared" si="87"/>
        <v>0</v>
      </c>
      <c r="K183" s="24">
        <f t="shared" si="87"/>
        <v>0</v>
      </c>
      <c r="L183" s="24">
        <f t="shared" si="87"/>
        <v>0</v>
      </c>
      <c r="M183" s="24">
        <f t="shared" si="87"/>
        <v>0</v>
      </c>
      <c r="N183" s="24">
        <f t="shared" si="87"/>
        <v>0</v>
      </c>
      <c r="O183" s="27">
        <f t="shared" si="69"/>
        <v>0</v>
      </c>
    </row>
    <row r="184" spans="1:16">
      <c r="A184" s="34">
        <v>32801</v>
      </c>
      <c r="B184" s="4" t="s">
        <v>125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7">
        <f t="shared" si="69"/>
        <v>0</v>
      </c>
    </row>
    <row r="185" spans="1:16">
      <c r="A185" s="33">
        <v>32900</v>
      </c>
      <c r="B185" s="3" t="s">
        <v>126</v>
      </c>
      <c r="C185" s="24">
        <f t="shared" ref="C185:N185" si="88">C186</f>
        <v>5000</v>
      </c>
      <c r="D185" s="24">
        <f t="shared" si="88"/>
        <v>19567</v>
      </c>
      <c r="E185" s="24">
        <f t="shared" si="88"/>
        <v>13000</v>
      </c>
      <c r="F185" s="24">
        <f t="shared" si="88"/>
        <v>9000</v>
      </c>
      <c r="G185" s="24">
        <f t="shared" si="88"/>
        <v>5000</v>
      </c>
      <c r="H185" s="24">
        <f t="shared" si="88"/>
        <v>4000</v>
      </c>
      <c r="I185" s="24">
        <f t="shared" si="88"/>
        <v>4000</v>
      </c>
      <c r="J185" s="24">
        <f t="shared" si="88"/>
        <v>6000</v>
      </c>
      <c r="K185" s="24">
        <f t="shared" si="88"/>
        <v>4000</v>
      </c>
      <c r="L185" s="24">
        <f t="shared" si="88"/>
        <v>4000</v>
      </c>
      <c r="M185" s="24">
        <f t="shared" si="88"/>
        <v>4000</v>
      </c>
      <c r="N185" s="24">
        <f t="shared" si="88"/>
        <v>4000</v>
      </c>
      <c r="O185" s="27">
        <f t="shared" si="69"/>
        <v>81567</v>
      </c>
    </row>
    <row r="186" spans="1:16">
      <c r="A186" s="34">
        <v>32901</v>
      </c>
      <c r="B186" s="4" t="s">
        <v>126</v>
      </c>
      <c r="C186" s="25">
        <v>5000</v>
      </c>
      <c r="D186" s="25">
        <v>19567</v>
      </c>
      <c r="E186" s="25">
        <v>13000</v>
      </c>
      <c r="F186" s="25">
        <v>9000</v>
      </c>
      <c r="G186" s="25">
        <v>5000</v>
      </c>
      <c r="H186" s="25">
        <v>4000</v>
      </c>
      <c r="I186" s="25">
        <v>4000</v>
      </c>
      <c r="J186" s="25">
        <v>6000</v>
      </c>
      <c r="K186" s="25">
        <v>4000</v>
      </c>
      <c r="L186" s="25">
        <v>4000</v>
      </c>
      <c r="M186" s="25">
        <v>4000</v>
      </c>
      <c r="N186" s="25">
        <v>4000</v>
      </c>
      <c r="O186" s="27">
        <f t="shared" si="69"/>
        <v>81567</v>
      </c>
    </row>
    <row r="187" spans="1:16">
      <c r="A187" s="33">
        <v>33000</v>
      </c>
      <c r="B187" s="3" t="s">
        <v>127</v>
      </c>
      <c r="C187" s="24">
        <f t="shared" ref="C187:N187" si="89">C188+C194+C196+C200+C202+C204+C210+C212+C214</f>
        <v>189600</v>
      </c>
      <c r="D187" s="24">
        <f t="shared" si="89"/>
        <v>179500</v>
      </c>
      <c r="E187" s="24">
        <f t="shared" si="89"/>
        <v>175000</v>
      </c>
      <c r="F187" s="24">
        <f t="shared" si="89"/>
        <v>180600</v>
      </c>
      <c r="G187" s="24">
        <f t="shared" si="89"/>
        <v>180490</v>
      </c>
      <c r="H187" s="24">
        <f t="shared" si="89"/>
        <v>184100</v>
      </c>
      <c r="I187" s="24">
        <f t="shared" si="89"/>
        <v>175000</v>
      </c>
      <c r="J187" s="24">
        <f t="shared" si="89"/>
        <v>167000</v>
      </c>
      <c r="K187" s="24">
        <f t="shared" si="89"/>
        <v>175000</v>
      </c>
      <c r="L187" s="24">
        <f t="shared" si="89"/>
        <v>167000</v>
      </c>
      <c r="M187" s="24">
        <f t="shared" si="89"/>
        <v>175000</v>
      </c>
      <c r="N187" s="24">
        <f t="shared" si="89"/>
        <v>167000</v>
      </c>
      <c r="O187" s="27">
        <f t="shared" si="69"/>
        <v>2115290</v>
      </c>
      <c r="P187" s="20"/>
    </row>
    <row r="188" spans="1:16">
      <c r="A188" s="33">
        <v>33100</v>
      </c>
      <c r="B188" s="3" t="s">
        <v>128</v>
      </c>
      <c r="C188" s="24">
        <f t="shared" ref="C188:N188" si="90">C189+C190+C191+C192+C193</f>
        <v>0</v>
      </c>
      <c r="D188" s="24">
        <f t="shared" si="90"/>
        <v>0</v>
      </c>
      <c r="E188" s="24">
        <f t="shared" si="90"/>
        <v>0</v>
      </c>
      <c r="F188" s="24">
        <f t="shared" si="90"/>
        <v>0</v>
      </c>
      <c r="G188" s="24">
        <f t="shared" si="90"/>
        <v>0</v>
      </c>
      <c r="H188" s="24">
        <f t="shared" si="90"/>
        <v>0</v>
      </c>
      <c r="I188" s="24">
        <f t="shared" si="90"/>
        <v>0</v>
      </c>
      <c r="J188" s="24">
        <f t="shared" si="90"/>
        <v>0</v>
      </c>
      <c r="K188" s="24">
        <f t="shared" si="90"/>
        <v>0</v>
      </c>
      <c r="L188" s="24">
        <f t="shared" si="90"/>
        <v>0</v>
      </c>
      <c r="M188" s="24">
        <f t="shared" si="90"/>
        <v>0</v>
      </c>
      <c r="N188" s="24">
        <f t="shared" si="90"/>
        <v>0</v>
      </c>
      <c r="O188" s="27">
        <f t="shared" si="69"/>
        <v>0</v>
      </c>
    </row>
    <row r="189" spans="1:16">
      <c r="A189" s="34">
        <v>33101</v>
      </c>
      <c r="B189" s="4" t="s">
        <v>128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7">
        <f t="shared" si="69"/>
        <v>0</v>
      </c>
    </row>
    <row r="190" spans="1:16">
      <c r="A190" s="34">
        <v>33102</v>
      </c>
      <c r="B190" s="4" t="s">
        <v>129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7">
        <f t="shared" si="69"/>
        <v>0</v>
      </c>
    </row>
    <row r="191" spans="1:16">
      <c r="A191" s="34">
        <v>33103</v>
      </c>
      <c r="B191" s="4" t="s">
        <v>130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7">
        <f t="shared" si="69"/>
        <v>0</v>
      </c>
    </row>
    <row r="192" spans="1:16">
      <c r="A192" s="34">
        <v>33104</v>
      </c>
      <c r="B192" s="4" t="s">
        <v>131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7">
        <f t="shared" si="69"/>
        <v>0</v>
      </c>
    </row>
    <row r="193" spans="1:15">
      <c r="A193" s="34">
        <v>33105</v>
      </c>
      <c r="B193" s="4" t="s">
        <v>132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7">
        <f t="shared" si="69"/>
        <v>0</v>
      </c>
    </row>
    <row r="194" spans="1:15">
      <c r="A194" s="33">
        <v>33200</v>
      </c>
      <c r="B194" s="3" t="s">
        <v>133</v>
      </c>
      <c r="C194" s="24">
        <f t="shared" ref="C194:N194" si="91">C195</f>
        <v>0</v>
      </c>
      <c r="D194" s="24">
        <f t="shared" si="91"/>
        <v>0</v>
      </c>
      <c r="E194" s="24">
        <f t="shared" si="91"/>
        <v>0</v>
      </c>
      <c r="F194" s="24">
        <f t="shared" si="91"/>
        <v>0</v>
      </c>
      <c r="G194" s="24">
        <f t="shared" si="91"/>
        <v>0</v>
      </c>
      <c r="H194" s="24">
        <f t="shared" si="91"/>
        <v>0</v>
      </c>
      <c r="I194" s="24">
        <f t="shared" si="91"/>
        <v>0</v>
      </c>
      <c r="J194" s="24">
        <f t="shared" si="91"/>
        <v>0</v>
      </c>
      <c r="K194" s="24">
        <f t="shared" si="91"/>
        <v>0</v>
      </c>
      <c r="L194" s="24">
        <f t="shared" si="91"/>
        <v>0</v>
      </c>
      <c r="M194" s="24">
        <f t="shared" si="91"/>
        <v>0</v>
      </c>
      <c r="N194" s="24">
        <f t="shared" si="91"/>
        <v>0</v>
      </c>
      <c r="O194" s="27">
        <f t="shared" si="69"/>
        <v>0</v>
      </c>
    </row>
    <row r="195" spans="1:15">
      <c r="A195" s="34">
        <v>33201</v>
      </c>
      <c r="B195" s="4" t="s">
        <v>133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7">
        <f t="shared" si="69"/>
        <v>0</v>
      </c>
    </row>
    <row r="196" spans="1:15">
      <c r="A196" s="33">
        <v>33300</v>
      </c>
      <c r="B196" s="3" t="s">
        <v>134</v>
      </c>
      <c r="C196" s="24">
        <f t="shared" ref="C196:N196" si="92">C197+C198+C199</f>
        <v>0</v>
      </c>
      <c r="D196" s="24">
        <f t="shared" si="92"/>
        <v>0</v>
      </c>
      <c r="E196" s="24">
        <f t="shared" si="92"/>
        <v>0</v>
      </c>
      <c r="F196" s="24">
        <f t="shared" si="92"/>
        <v>0</v>
      </c>
      <c r="G196" s="24">
        <f t="shared" si="92"/>
        <v>0</v>
      </c>
      <c r="H196" s="24">
        <f t="shared" si="92"/>
        <v>0</v>
      </c>
      <c r="I196" s="24">
        <f t="shared" si="92"/>
        <v>0</v>
      </c>
      <c r="J196" s="24">
        <f t="shared" si="92"/>
        <v>0</v>
      </c>
      <c r="K196" s="24">
        <f t="shared" si="92"/>
        <v>0</v>
      </c>
      <c r="L196" s="24">
        <f t="shared" si="92"/>
        <v>0</v>
      </c>
      <c r="M196" s="24">
        <f t="shared" si="92"/>
        <v>0</v>
      </c>
      <c r="N196" s="24">
        <f t="shared" si="92"/>
        <v>0</v>
      </c>
      <c r="O196" s="27">
        <f t="shared" si="69"/>
        <v>0</v>
      </c>
    </row>
    <row r="197" spans="1:15">
      <c r="A197" s="34">
        <v>33301</v>
      </c>
      <c r="B197" s="4" t="s">
        <v>135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7">
        <f t="shared" si="69"/>
        <v>0</v>
      </c>
    </row>
    <row r="198" spans="1:15">
      <c r="A198" s="34">
        <v>33302</v>
      </c>
      <c r="B198" s="4" t="s">
        <v>136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7">
        <f t="shared" si="69"/>
        <v>0</v>
      </c>
    </row>
    <row r="199" spans="1:15">
      <c r="A199" s="34">
        <v>33303</v>
      </c>
      <c r="B199" s="4" t="s">
        <v>137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7">
        <f t="shared" si="69"/>
        <v>0</v>
      </c>
    </row>
    <row r="200" spans="1:15">
      <c r="A200" s="33">
        <v>33400</v>
      </c>
      <c r="B200" s="3" t="s">
        <v>138</v>
      </c>
      <c r="C200" s="24">
        <f t="shared" ref="C200:N200" si="93">C201</f>
        <v>0</v>
      </c>
      <c r="D200" s="24">
        <f t="shared" si="93"/>
        <v>0</v>
      </c>
      <c r="E200" s="24">
        <f t="shared" si="93"/>
        <v>0</v>
      </c>
      <c r="F200" s="24">
        <f t="shared" si="93"/>
        <v>0</v>
      </c>
      <c r="G200" s="24">
        <f t="shared" si="93"/>
        <v>0</v>
      </c>
      <c r="H200" s="24">
        <f t="shared" si="93"/>
        <v>0</v>
      </c>
      <c r="I200" s="24">
        <f t="shared" si="93"/>
        <v>0</v>
      </c>
      <c r="J200" s="24">
        <f t="shared" si="93"/>
        <v>0</v>
      </c>
      <c r="K200" s="24">
        <f t="shared" si="93"/>
        <v>0</v>
      </c>
      <c r="L200" s="24">
        <f t="shared" si="93"/>
        <v>0</v>
      </c>
      <c r="M200" s="24">
        <f t="shared" si="93"/>
        <v>0</v>
      </c>
      <c r="N200" s="24">
        <f t="shared" si="93"/>
        <v>0</v>
      </c>
      <c r="O200" s="27">
        <f t="shared" si="69"/>
        <v>0</v>
      </c>
    </row>
    <row r="201" spans="1:15">
      <c r="A201" s="34">
        <v>33401</v>
      </c>
      <c r="B201" s="4" t="s">
        <v>138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7">
        <f t="shared" si="69"/>
        <v>0</v>
      </c>
    </row>
    <row r="202" spans="1:15">
      <c r="A202" s="33">
        <v>33500</v>
      </c>
      <c r="B202" s="3" t="s">
        <v>139</v>
      </c>
      <c r="C202" s="24">
        <f t="shared" ref="C202:N202" si="94">C203</f>
        <v>0</v>
      </c>
      <c r="D202" s="24">
        <f t="shared" si="94"/>
        <v>0</v>
      </c>
      <c r="E202" s="24">
        <f t="shared" si="94"/>
        <v>0</v>
      </c>
      <c r="F202" s="24">
        <f t="shared" si="94"/>
        <v>0</v>
      </c>
      <c r="G202" s="24">
        <f t="shared" si="94"/>
        <v>0</v>
      </c>
      <c r="H202" s="24">
        <f t="shared" si="94"/>
        <v>0</v>
      </c>
      <c r="I202" s="24">
        <f t="shared" si="94"/>
        <v>0</v>
      </c>
      <c r="J202" s="24">
        <f t="shared" si="94"/>
        <v>0</v>
      </c>
      <c r="K202" s="24">
        <f t="shared" si="94"/>
        <v>0</v>
      </c>
      <c r="L202" s="24">
        <f t="shared" si="94"/>
        <v>0</v>
      </c>
      <c r="M202" s="24">
        <f t="shared" si="94"/>
        <v>0</v>
      </c>
      <c r="N202" s="24">
        <f t="shared" si="94"/>
        <v>0</v>
      </c>
      <c r="O202" s="27">
        <f t="shared" si="69"/>
        <v>0</v>
      </c>
    </row>
    <row r="203" spans="1:15">
      <c r="A203" s="34">
        <v>33501</v>
      </c>
      <c r="B203" s="4" t="s">
        <v>140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7">
        <f t="shared" si="69"/>
        <v>0</v>
      </c>
    </row>
    <row r="204" spans="1:15">
      <c r="A204" s="33">
        <v>33600</v>
      </c>
      <c r="B204" s="3" t="s">
        <v>141</v>
      </c>
      <c r="C204" s="24">
        <f t="shared" ref="C204:N204" si="95">C205+C206+C207+C208+C209</f>
        <v>14000</v>
      </c>
      <c r="D204" s="24">
        <f t="shared" si="95"/>
        <v>22000</v>
      </c>
      <c r="E204" s="24">
        <f t="shared" si="95"/>
        <v>14000</v>
      </c>
      <c r="F204" s="24">
        <f t="shared" si="95"/>
        <v>14000</v>
      </c>
      <c r="G204" s="24">
        <f t="shared" si="95"/>
        <v>19490</v>
      </c>
      <c r="H204" s="24">
        <f t="shared" si="95"/>
        <v>14000</v>
      </c>
      <c r="I204" s="24">
        <f t="shared" si="95"/>
        <v>14000</v>
      </c>
      <c r="J204" s="24">
        <f t="shared" si="95"/>
        <v>14000</v>
      </c>
      <c r="K204" s="24">
        <f t="shared" si="95"/>
        <v>14000</v>
      </c>
      <c r="L204" s="24">
        <f t="shared" si="95"/>
        <v>14000</v>
      </c>
      <c r="M204" s="24">
        <f t="shared" si="95"/>
        <v>14000</v>
      </c>
      <c r="N204" s="24">
        <f t="shared" si="95"/>
        <v>14000</v>
      </c>
      <c r="O204" s="27">
        <f t="shared" si="69"/>
        <v>181490</v>
      </c>
    </row>
    <row r="205" spans="1:15">
      <c r="A205" s="34">
        <v>33601</v>
      </c>
      <c r="B205" s="4" t="s">
        <v>142</v>
      </c>
      <c r="C205" s="25">
        <v>14000</v>
      </c>
      <c r="D205" s="25">
        <v>22000</v>
      </c>
      <c r="E205" s="25">
        <v>14000</v>
      </c>
      <c r="F205" s="25">
        <v>14000</v>
      </c>
      <c r="G205" s="25">
        <v>19490</v>
      </c>
      <c r="H205" s="25">
        <v>14000</v>
      </c>
      <c r="I205" s="25">
        <v>14000</v>
      </c>
      <c r="J205" s="25">
        <v>14000</v>
      </c>
      <c r="K205" s="25">
        <v>14000</v>
      </c>
      <c r="L205" s="25">
        <v>14000</v>
      </c>
      <c r="M205" s="25">
        <v>14000</v>
      </c>
      <c r="N205" s="25">
        <v>14000</v>
      </c>
      <c r="O205" s="27">
        <f t="shared" si="69"/>
        <v>181490</v>
      </c>
    </row>
    <row r="206" spans="1:15">
      <c r="A206" s="34">
        <v>33602</v>
      </c>
      <c r="B206" s="4" t="s">
        <v>143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7">
        <f t="shared" ref="O206:O269" si="96">C206+D206+E206+F206+G206+H206+I206+J206+K206+L206+M206+N206</f>
        <v>0</v>
      </c>
    </row>
    <row r="207" spans="1:15">
      <c r="A207" s="34">
        <v>33603</v>
      </c>
      <c r="B207" s="4" t="s">
        <v>144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7">
        <f t="shared" si="96"/>
        <v>0</v>
      </c>
    </row>
    <row r="208" spans="1:15">
      <c r="A208" s="34">
        <v>33604</v>
      </c>
      <c r="B208" s="4" t="s">
        <v>145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7">
        <f t="shared" si="96"/>
        <v>0</v>
      </c>
    </row>
    <row r="209" spans="1:16">
      <c r="A209" s="34">
        <v>33605</v>
      </c>
      <c r="B209" s="4" t="s">
        <v>146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7">
        <f t="shared" si="96"/>
        <v>0</v>
      </c>
    </row>
    <row r="210" spans="1:16">
      <c r="A210" s="33">
        <v>33700</v>
      </c>
      <c r="B210" s="3" t="s">
        <v>147</v>
      </c>
      <c r="C210" s="24">
        <f t="shared" ref="C210:N210" si="97">C211</f>
        <v>0</v>
      </c>
      <c r="D210" s="24">
        <f t="shared" si="97"/>
        <v>0</v>
      </c>
      <c r="E210" s="24">
        <f t="shared" si="97"/>
        <v>0</v>
      </c>
      <c r="F210" s="24">
        <f t="shared" si="97"/>
        <v>0</v>
      </c>
      <c r="G210" s="24">
        <f t="shared" si="97"/>
        <v>0</v>
      </c>
      <c r="H210" s="24">
        <f t="shared" si="97"/>
        <v>0</v>
      </c>
      <c r="I210" s="24">
        <f t="shared" si="97"/>
        <v>0</v>
      </c>
      <c r="J210" s="24">
        <f t="shared" si="97"/>
        <v>0</v>
      </c>
      <c r="K210" s="24">
        <f t="shared" si="97"/>
        <v>0</v>
      </c>
      <c r="L210" s="24">
        <f t="shared" si="97"/>
        <v>0</v>
      </c>
      <c r="M210" s="24">
        <f t="shared" si="97"/>
        <v>0</v>
      </c>
      <c r="N210" s="24">
        <f t="shared" si="97"/>
        <v>0</v>
      </c>
      <c r="O210" s="27">
        <f t="shared" si="96"/>
        <v>0</v>
      </c>
    </row>
    <row r="211" spans="1:16">
      <c r="A211" s="34">
        <v>33701</v>
      </c>
      <c r="B211" s="4" t="s">
        <v>147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7">
        <f t="shared" si="96"/>
        <v>0</v>
      </c>
    </row>
    <row r="212" spans="1:16">
      <c r="A212" s="33">
        <v>33800</v>
      </c>
      <c r="B212" s="3" t="s">
        <v>148</v>
      </c>
      <c r="C212" s="24">
        <f t="shared" ref="C212:N212" si="98">C213</f>
        <v>3000</v>
      </c>
      <c r="D212" s="24">
        <f t="shared" si="98"/>
        <v>0</v>
      </c>
      <c r="E212" s="24">
        <f t="shared" si="98"/>
        <v>3000</v>
      </c>
      <c r="F212" s="24">
        <f t="shared" si="98"/>
        <v>0</v>
      </c>
      <c r="G212" s="24">
        <f t="shared" si="98"/>
        <v>3000</v>
      </c>
      <c r="H212" s="24">
        <f t="shared" si="98"/>
        <v>0</v>
      </c>
      <c r="I212" s="24">
        <f t="shared" si="98"/>
        <v>3000</v>
      </c>
      <c r="J212" s="24">
        <f t="shared" si="98"/>
        <v>0</v>
      </c>
      <c r="K212" s="24">
        <f t="shared" si="98"/>
        <v>3000</v>
      </c>
      <c r="L212" s="24">
        <f t="shared" si="98"/>
        <v>0</v>
      </c>
      <c r="M212" s="24">
        <f t="shared" si="98"/>
        <v>3000</v>
      </c>
      <c r="N212" s="24">
        <f t="shared" si="98"/>
        <v>0</v>
      </c>
      <c r="O212" s="27">
        <f t="shared" si="96"/>
        <v>18000</v>
      </c>
    </row>
    <row r="213" spans="1:16">
      <c r="A213" s="34">
        <v>33801</v>
      </c>
      <c r="B213" s="4" t="s">
        <v>148</v>
      </c>
      <c r="C213" s="25">
        <v>3000</v>
      </c>
      <c r="D213" s="25">
        <v>0</v>
      </c>
      <c r="E213" s="25">
        <v>3000</v>
      </c>
      <c r="F213" s="25">
        <v>0</v>
      </c>
      <c r="G213" s="25">
        <v>3000</v>
      </c>
      <c r="H213" s="25">
        <v>0</v>
      </c>
      <c r="I213" s="25">
        <v>3000</v>
      </c>
      <c r="J213" s="25">
        <v>0</v>
      </c>
      <c r="K213" s="25">
        <v>3000</v>
      </c>
      <c r="L213" s="25">
        <v>0</v>
      </c>
      <c r="M213" s="25">
        <v>3000</v>
      </c>
      <c r="N213" s="25">
        <v>0</v>
      </c>
      <c r="O213" s="27">
        <f t="shared" si="96"/>
        <v>18000</v>
      </c>
    </row>
    <row r="214" spans="1:16">
      <c r="A214" s="33">
        <v>33900</v>
      </c>
      <c r="B214" s="3" t="s">
        <v>149</v>
      </c>
      <c r="C214" s="24">
        <f t="shared" ref="C214:N214" si="99">C215+C216+C217+C218+C219</f>
        <v>172600</v>
      </c>
      <c r="D214" s="24">
        <f t="shared" si="99"/>
        <v>157500</v>
      </c>
      <c r="E214" s="24">
        <f t="shared" si="99"/>
        <v>158000</v>
      </c>
      <c r="F214" s="24">
        <f t="shared" si="99"/>
        <v>166600</v>
      </c>
      <c r="G214" s="24">
        <f t="shared" si="99"/>
        <v>158000</v>
      </c>
      <c r="H214" s="24">
        <f t="shared" si="99"/>
        <v>170100</v>
      </c>
      <c r="I214" s="24">
        <f t="shared" si="99"/>
        <v>158000</v>
      </c>
      <c r="J214" s="24">
        <f t="shared" si="99"/>
        <v>153000</v>
      </c>
      <c r="K214" s="24">
        <f t="shared" si="99"/>
        <v>158000</v>
      </c>
      <c r="L214" s="24">
        <f t="shared" si="99"/>
        <v>153000</v>
      </c>
      <c r="M214" s="24">
        <f t="shared" si="99"/>
        <v>158000</v>
      </c>
      <c r="N214" s="24">
        <f t="shared" si="99"/>
        <v>153000</v>
      </c>
      <c r="O214" s="27">
        <f t="shared" si="96"/>
        <v>1915800</v>
      </c>
    </row>
    <row r="215" spans="1:16">
      <c r="A215" s="34">
        <v>33901</v>
      </c>
      <c r="B215" s="4" t="s">
        <v>150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7">
        <f t="shared" si="96"/>
        <v>0</v>
      </c>
    </row>
    <row r="216" spans="1:16">
      <c r="A216" s="34">
        <v>33902</v>
      </c>
      <c r="B216" s="4" t="s">
        <v>151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7">
        <f t="shared" si="96"/>
        <v>0</v>
      </c>
    </row>
    <row r="217" spans="1:16">
      <c r="A217" s="34">
        <v>33903</v>
      </c>
      <c r="B217" s="4" t="s">
        <v>152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7">
        <f t="shared" si="96"/>
        <v>0</v>
      </c>
    </row>
    <row r="218" spans="1:16">
      <c r="A218" s="34">
        <v>33904</v>
      </c>
      <c r="B218" s="4" t="s">
        <v>153</v>
      </c>
      <c r="C218" s="25">
        <v>172600</v>
      </c>
      <c r="D218" s="25">
        <v>157500</v>
      </c>
      <c r="E218" s="25">
        <v>158000</v>
      </c>
      <c r="F218" s="25">
        <v>166600</v>
      </c>
      <c r="G218" s="25">
        <v>158000</v>
      </c>
      <c r="H218" s="25">
        <v>170100</v>
      </c>
      <c r="I218" s="25">
        <v>158000</v>
      </c>
      <c r="J218" s="25">
        <v>153000</v>
      </c>
      <c r="K218" s="25">
        <v>158000</v>
      </c>
      <c r="L218" s="25">
        <v>153000</v>
      </c>
      <c r="M218" s="25">
        <v>158000</v>
      </c>
      <c r="N218" s="25">
        <v>153000</v>
      </c>
      <c r="O218" s="27">
        <f t="shared" si="96"/>
        <v>1915800</v>
      </c>
    </row>
    <row r="219" spans="1:16">
      <c r="A219" s="34">
        <v>33905</v>
      </c>
      <c r="B219" s="4" t="s">
        <v>154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7">
        <f t="shared" si="96"/>
        <v>0</v>
      </c>
    </row>
    <row r="220" spans="1:16">
      <c r="A220" s="33">
        <v>34000</v>
      </c>
      <c r="B220" s="3" t="s">
        <v>155</v>
      </c>
      <c r="C220" s="24">
        <f t="shared" ref="C220:N220" si="100">C221+C225+C227+C229+C231+C233+C235+C237+C239</f>
        <v>32000</v>
      </c>
      <c r="D220" s="24">
        <f t="shared" si="100"/>
        <v>2000</v>
      </c>
      <c r="E220" s="24">
        <f t="shared" si="100"/>
        <v>2000</v>
      </c>
      <c r="F220" s="24">
        <f t="shared" si="100"/>
        <v>2000</v>
      </c>
      <c r="G220" s="24">
        <f t="shared" si="100"/>
        <v>2000</v>
      </c>
      <c r="H220" s="24">
        <f t="shared" si="100"/>
        <v>2000</v>
      </c>
      <c r="I220" s="24">
        <f t="shared" si="100"/>
        <v>32000</v>
      </c>
      <c r="J220" s="24">
        <f t="shared" si="100"/>
        <v>2000</v>
      </c>
      <c r="K220" s="24">
        <f t="shared" si="100"/>
        <v>2000</v>
      </c>
      <c r="L220" s="24">
        <f t="shared" si="100"/>
        <v>2000</v>
      </c>
      <c r="M220" s="24">
        <f t="shared" si="100"/>
        <v>2000</v>
      </c>
      <c r="N220" s="24">
        <f t="shared" si="100"/>
        <v>2000</v>
      </c>
      <c r="O220" s="27">
        <f t="shared" si="96"/>
        <v>84000</v>
      </c>
      <c r="P220" s="20"/>
    </row>
    <row r="221" spans="1:16">
      <c r="A221" s="33">
        <v>34100</v>
      </c>
      <c r="B221" s="3" t="s">
        <v>156</v>
      </c>
      <c r="C221" s="24">
        <f t="shared" ref="C221:N221" si="101">C222+C223+C224</f>
        <v>2000</v>
      </c>
      <c r="D221" s="24">
        <f t="shared" si="101"/>
        <v>2000</v>
      </c>
      <c r="E221" s="24">
        <f t="shared" si="101"/>
        <v>2000</v>
      </c>
      <c r="F221" s="24">
        <f t="shared" si="101"/>
        <v>2000</v>
      </c>
      <c r="G221" s="24">
        <f t="shared" si="101"/>
        <v>2000</v>
      </c>
      <c r="H221" s="24">
        <f t="shared" si="101"/>
        <v>2000</v>
      </c>
      <c r="I221" s="24">
        <f t="shared" si="101"/>
        <v>2000</v>
      </c>
      <c r="J221" s="24">
        <f t="shared" si="101"/>
        <v>2000</v>
      </c>
      <c r="K221" s="24">
        <f t="shared" si="101"/>
        <v>2000</v>
      </c>
      <c r="L221" s="24">
        <f t="shared" si="101"/>
        <v>2000</v>
      </c>
      <c r="M221" s="24">
        <f t="shared" si="101"/>
        <v>2000</v>
      </c>
      <c r="N221" s="24">
        <f t="shared" si="101"/>
        <v>2000</v>
      </c>
      <c r="O221" s="27">
        <f t="shared" si="96"/>
        <v>24000</v>
      </c>
    </row>
    <row r="222" spans="1:16">
      <c r="A222" s="34">
        <v>34101</v>
      </c>
      <c r="B222" s="4" t="s">
        <v>157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7">
        <f t="shared" si="96"/>
        <v>0</v>
      </c>
    </row>
    <row r="223" spans="1:16">
      <c r="A223" s="34">
        <v>34102</v>
      </c>
      <c r="B223" s="4" t="s">
        <v>158</v>
      </c>
      <c r="C223" s="25">
        <v>2000</v>
      </c>
      <c r="D223" s="25">
        <v>2000</v>
      </c>
      <c r="E223" s="25">
        <v>2000</v>
      </c>
      <c r="F223" s="25">
        <v>2000</v>
      </c>
      <c r="G223" s="25">
        <v>2000</v>
      </c>
      <c r="H223" s="25">
        <v>2000</v>
      </c>
      <c r="I223" s="25">
        <v>2000</v>
      </c>
      <c r="J223" s="25">
        <v>2000</v>
      </c>
      <c r="K223" s="25">
        <v>2000</v>
      </c>
      <c r="L223" s="25">
        <v>2000</v>
      </c>
      <c r="M223" s="25">
        <v>2000</v>
      </c>
      <c r="N223" s="25">
        <v>2000</v>
      </c>
      <c r="O223" s="27">
        <f t="shared" si="96"/>
        <v>24000</v>
      </c>
    </row>
    <row r="224" spans="1:16">
      <c r="A224" s="34">
        <v>34103</v>
      </c>
      <c r="B224" s="4" t="s">
        <v>159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7">
        <f t="shared" si="96"/>
        <v>0</v>
      </c>
    </row>
    <row r="225" spans="1:15">
      <c r="A225" s="33">
        <v>34200</v>
      </c>
      <c r="B225" s="3" t="s">
        <v>160</v>
      </c>
      <c r="C225" s="24">
        <f t="shared" ref="C225:N225" si="102">C226</f>
        <v>0</v>
      </c>
      <c r="D225" s="24">
        <f t="shared" si="102"/>
        <v>0</v>
      </c>
      <c r="E225" s="24">
        <f t="shared" si="102"/>
        <v>0</v>
      </c>
      <c r="F225" s="24">
        <f t="shared" si="102"/>
        <v>0</v>
      </c>
      <c r="G225" s="24">
        <f t="shared" si="102"/>
        <v>0</v>
      </c>
      <c r="H225" s="24">
        <f t="shared" si="102"/>
        <v>0</v>
      </c>
      <c r="I225" s="24">
        <f t="shared" si="102"/>
        <v>0</v>
      </c>
      <c r="J225" s="24">
        <f t="shared" si="102"/>
        <v>0</v>
      </c>
      <c r="K225" s="24">
        <f t="shared" si="102"/>
        <v>0</v>
      </c>
      <c r="L225" s="24">
        <f t="shared" si="102"/>
        <v>0</v>
      </c>
      <c r="M225" s="24">
        <f t="shared" si="102"/>
        <v>0</v>
      </c>
      <c r="N225" s="24">
        <f t="shared" si="102"/>
        <v>0</v>
      </c>
      <c r="O225" s="27">
        <f t="shared" si="96"/>
        <v>0</v>
      </c>
    </row>
    <row r="226" spans="1:15">
      <c r="A226" s="34">
        <v>34201</v>
      </c>
      <c r="B226" s="4" t="s">
        <v>160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7">
        <f t="shared" si="96"/>
        <v>0</v>
      </c>
    </row>
    <row r="227" spans="1:15">
      <c r="A227" s="33">
        <v>34300</v>
      </c>
      <c r="B227" s="3" t="s">
        <v>161</v>
      </c>
      <c r="C227" s="24">
        <f t="shared" ref="C227:N227" si="103">C228</f>
        <v>0</v>
      </c>
      <c r="D227" s="24">
        <f t="shared" si="103"/>
        <v>0</v>
      </c>
      <c r="E227" s="24">
        <f t="shared" si="103"/>
        <v>0</v>
      </c>
      <c r="F227" s="24">
        <f t="shared" si="103"/>
        <v>0</v>
      </c>
      <c r="G227" s="24">
        <f t="shared" si="103"/>
        <v>0</v>
      </c>
      <c r="H227" s="24">
        <f t="shared" si="103"/>
        <v>0</v>
      </c>
      <c r="I227" s="24">
        <f t="shared" si="103"/>
        <v>0</v>
      </c>
      <c r="J227" s="24">
        <f t="shared" si="103"/>
        <v>0</v>
      </c>
      <c r="K227" s="24">
        <f t="shared" si="103"/>
        <v>0</v>
      </c>
      <c r="L227" s="24">
        <f t="shared" si="103"/>
        <v>0</v>
      </c>
      <c r="M227" s="24">
        <f t="shared" si="103"/>
        <v>0</v>
      </c>
      <c r="N227" s="24">
        <f t="shared" si="103"/>
        <v>0</v>
      </c>
      <c r="O227" s="27">
        <f t="shared" si="96"/>
        <v>0</v>
      </c>
    </row>
    <row r="228" spans="1:15">
      <c r="A228" s="34">
        <v>34301</v>
      </c>
      <c r="B228" s="4" t="s">
        <v>161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7">
        <f t="shared" si="96"/>
        <v>0</v>
      </c>
    </row>
    <row r="229" spans="1:15">
      <c r="A229" s="33">
        <v>34400</v>
      </c>
      <c r="B229" s="3" t="s">
        <v>162</v>
      </c>
      <c r="C229" s="24">
        <f t="shared" ref="C229:N229" si="104">C230</f>
        <v>0</v>
      </c>
      <c r="D229" s="24">
        <f t="shared" si="104"/>
        <v>0</v>
      </c>
      <c r="E229" s="24">
        <f t="shared" si="104"/>
        <v>0</v>
      </c>
      <c r="F229" s="24">
        <f t="shared" si="104"/>
        <v>0</v>
      </c>
      <c r="G229" s="24">
        <f t="shared" si="104"/>
        <v>0</v>
      </c>
      <c r="H229" s="24">
        <f t="shared" si="104"/>
        <v>0</v>
      </c>
      <c r="I229" s="24">
        <f t="shared" si="104"/>
        <v>0</v>
      </c>
      <c r="J229" s="24">
        <f t="shared" si="104"/>
        <v>0</v>
      </c>
      <c r="K229" s="24">
        <f t="shared" si="104"/>
        <v>0</v>
      </c>
      <c r="L229" s="24">
        <f t="shared" si="104"/>
        <v>0</v>
      </c>
      <c r="M229" s="24">
        <f t="shared" si="104"/>
        <v>0</v>
      </c>
      <c r="N229" s="24">
        <f t="shared" si="104"/>
        <v>0</v>
      </c>
      <c r="O229" s="27">
        <f t="shared" si="96"/>
        <v>0</v>
      </c>
    </row>
    <row r="230" spans="1:15">
      <c r="A230" s="34">
        <v>34401</v>
      </c>
      <c r="B230" s="4" t="s">
        <v>162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7">
        <f t="shared" si="96"/>
        <v>0</v>
      </c>
    </row>
    <row r="231" spans="1:15">
      <c r="A231" s="33">
        <v>34500</v>
      </c>
      <c r="B231" s="3" t="s">
        <v>163</v>
      </c>
      <c r="C231" s="24">
        <f t="shared" ref="C231:N231" si="105">C232</f>
        <v>30000</v>
      </c>
      <c r="D231" s="24">
        <f t="shared" si="105"/>
        <v>0</v>
      </c>
      <c r="E231" s="24">
        <f t="shared" si="105"/>
        <v>0</v>
      </c>
      <c r="F231" s="24">
        <f t="shared" si="105"/>
        <v>0</v>
      </c>
      <c r="G231" s="24">
        <f t="shared" si="105"/>
        <v>0</v>
      </c>
      <c r="H231" s="24">
        <f t="shared" si="105"/>
        <v>0</v>
      </c>
      <c r="I231" s="24">
        <f t="shared" si="105"/>
        <v>30000</v>
      </c>
      <c r="J231" s="24">
        <f t="shared" si="105"/>
        <v>0</v>
      </c>
      <c r="K231" s="24">
        <f t="shared" si="105"/>
        <v>0</v>
      </c>
      <c r="L231" s="24">
        <f t="shared" si="105"/>
        <v>0</v>
      </c>
      <c r="M231" s="24">
        <f t="shared" si="105"/>
        <v>0</v>
      </c>
      <c r="N231" s="24">
        <f t="shared" si="105"/>
        <v>0</v>
      </c>
      <c r="O231" s="27">
        <f t="shared" si="96"/>
        <v>60000</v>
      </c>
    </row>
    <row r="232" spans="1:15">
      <c r="A232" s="34">
        <v>34501</v>
      </c>
      <c r="B232" s="4" t="s">
        <v>164</v>
      </c>
      <c r="C232" s="25">
        <v>30000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30000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7">
        <f t="shared" si="96"/>
        <v>60000</v>
      </c>
    </row>
    <row r="233" spans="1:15">
      <c r="A233" s="33">
        <v>34600</v>
      </c>
      <c r="B233" s="3" t="s">
        <v>165</v>
      </c>
      <c r="C233" s="24">
        <f t="shared" ref="C233:N233" si="106">C234</f>
        <v>0</v>
      </c>
      <c r="D233" s="24">
        <f t="shared" si="106"/>
        <v>0</v>
      </c>
      <c r="E233" s="24">
        <f t="shared" si="106"/>
        <v>0</v>
      </c>
      <c r="F233" s="24">
        <f t="shared" si="106"/>
        <v>0</v>
      </c>
      <c r="G233" s="24">
        <f t="shared" si="106"/>
        <v>0</v>
      </c>
      <c r="H233" s="24">
        <f t="shared" si="106"/>
        <v>0</v>
      </c>
      <c r="I233" s="24">
        <f t="shared" si="106"/>
        <v>0</v>
      </c>
      <c r="J233" s="24">
        <f t="shared" si="106"/>
        <v>0</v>
      </c>
      <c r="K233" s="24">
        <f t="shared" si="106"/>
        <v>0</v>
      </c>
      <c r="L233" s="24">
        <f t="shared" si="106"/>
        <v>0</v>
      </c>
      <c r="M233" s="24">
        <f t="shared" si="106"/>
        <v>0</v>
      </c>
      <c r="N233" s="24">
        <f t="shared" si="106"/>
        <v>0</v>
      </c>
      <c r="O233" s="27">
        <f t="shared" si="96"/>
        <v>0</v>
      </c>
    </row>
    <row r="234" spans="1:15">
      <c r="A234" s="34">
        <v>34601</v>
      </c>
      <c r="B234" s="4" t="s">
        <v>165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7">
        <f t="shared" si="96"/>
        <v>0</v>
      </c>
    </row>
    <row r="235" spans="1:15">
      <c r="A235" s="33">
        <v>34700</v>
      </c>
      <c r="B235" s="3" t="s">
        <v>166</v>
      </c>
      <c r="C235" s="24">
        <f t="shared" ref="C235:N235" si="107">C236</f>
        <v>0</v>
      </c>
      <c r="D235" s="24">
        <f t="shared" si="107"/>
        <v>0</v>
      </c>
      <c r="E235" s="24">
        <f t="shared" si="107"/>
        <v>0</v>
      </c>
      <c r="F235" s="24">
        <f t="shared" si="107"/>
        <v>0</v>
      </c>
      <c r="G235" s="24">
        <f t="shared" si="107"/>
        <v>0</v>
      </c>
      <c r="H235" s="24">
        <f t="shared" si="107"/>
        <v>0</v>
      </c>
      <c r="I235" s="24">
        <f t="shared" si="107"/>
        <v>0</v>
      </c>
      <c r="J235" s="24">
        <f t="shared" si="107"/>
        <v>0</v>
      </c>
      <c r="K235" s="24">
        <f t="shared" si="107"/>
        <v>0</v>
      </c>
      <c r="L235" s="24">
        <f t="shared" si="107"/>
        <v>0</v>
      </c>
      <c r="M235" s="24">
        <f t="shared" si="107"/>
        <v>0</v>
      </c>
      <c r="N235" s="24">
        <f t="shared" si="107"/>
        <v>0</v>
      </c>
      <c r="O235" s="27">
        <f t="shared" si="96"/>
        <v>0</v>
      </c>
    </row>
    <row r="236" spans="1:15">
      <c r="A236" s="34">
        <v>34701</v>
      </c>
      <c r="B236" s="4" t="s">
        <v>166</v>
      </c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7">
        <f t="shared" si="96"/>
        <v>0</v>
      </c>
    </row>
    <row r="237" spans="1:15">
      <c r="A237" s="33">
        <v>34800</v>
      </c>
      <c r="B237" s="3" t="s">
        <v>167</v>
      </c>
      <c r="C237" s="24">
        <f t="shared" ref="C237:N237" si="108">C238</f>
        <v>0</v>
      </c>
      <c r="D237" s="24">
        <f t="shared" si="108"/>
        <v>0</v>
      </c>
      <c r="E237" s="24">
        <f t="shared" si="108"/>
        <v>0</v>
      </c>
      <c r="F237" s="24">
        <f t="shared" si="108"/>
        <v>0</v>
      </c>
      <c r="G237" s="24">
        <f t="shared" si="108"/>
        <v>0</v>
      </c>
      <c r="H237" s="24">
        <f t="shared" si="108"/>
        <v>0</v>
      </c>
      <c r="I237" s="24">
        <f t="shared" si="108"/>
        <v>0</v>
      </c>
      <c r="J237" s="24">
        <f t="shared" si="108"/>
        <v>0</v>
      </c>
      <c r="K237" s="24">
        <f t="shared" si="108"/>
        <v>0</v>
      </c>
      <c r="L237" s="24">
        <f t="shared" si="108"/>
        <v>0</v>
      </c>
      <c r="M237" s="24">
        <f t="shared" si="108"/>
        <v>0</v>
      </c>
      <c r="N237" s="24">
        <f t="shared" si="108"/>
        <v>0</v>
      </c>
      <c r="O237" s="27">
        <f t="shared" si="96"/>
        <v>0</v>
      </c>
    </row>
    <row r="238" spans="1:15">
      <c r="A238" s="34">
        <v>34801</v>
      </c>
      <c r="B238" s="4" t="s">
        <v>167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7">
        <f t="shared" si="96"/>
        <v>0</v>
      </c>
    </row>
    <row r="239" spans="1:15">
      <c r="A239" s="33">
        <v>34900</v>
      </c>
      <c r="B239" s="3" t="s">
        <v>168</v>
      </c>
      <c r="C239" s="24">
        <f t="shared" ref="C239:N239" si="109">C240+C241</f>
        <v>0</v>
      </c>
      <c r="D239" s="24">
        <f t="shared" si="109"/>
        <v>0</v>
      </c>
      <c r="E239" s="24">
        <f t="shared" si="109"/>
        <v>0</v>
      </c>
      <c r="F239" s="24">
        <f t="shared" si="109"/>
        <v>0</v>
      </c>
      <c r="G239" s="24">
        <f t="shared" si="109"/>
        <v>0</v>
      </c>
      <c r="H239" s="24">
        <f t="shared" si="109"/>
        <v>0</v>
      </c>
      <c r="I239" s="24">
        <f t="shared" si="109"/>
        <v>0</v>
      </c>
      <c r="J239" s="24">
        <f t="shared" si="109"/>
        <v>0</v>
      </c>
      <c r="K239" s="24">
        <f t="shared" si="109"/>
        <v>0</v>
      </c>
      <c r="L239" s="24">
        <f t="shared" si="109"/>
        <v>0</v>
      </c>
      <c r="M239" s="24">
        <f t="shared" si="109"/>
        <v>0</v>
      </c>
      <c r="N239" s="24">
        <f t="shared" si="109"/>
        <v>0</v>
      </c>
      <c r="O239" s="27">
        <f t="shared" si="96"/>
        <v>0</v>
      </c>
    </row>
    <row r="240" spans="1:15">
      <c r="A240" s="34">
        <v>34901</v>
      </c>
      <c r="B240" s="4" t="s">
        <v>168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7">
        <f t="shared" si="96"/>
        <v>0</v>
      </c>
    </row>
    <row r="241" spans="1:16">
      <c r="A241" s="34">
        <v>34902</v>
      </c>
      <c r="B241" s="4" t="s">
        <v>169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7">
        <f t="shared" si="96"/>
        <v>0</v>
      </c>
    </row>
    <row r="242" spans="1:16">
      <c r="A242" s="33">
        <v>35000</v>
      </c>
      <c r="B242" s="3" t="s">
        <v>170</v>
      </c>
      <c r="C242" s="24">
        <f t="shared" ref="C242:N242" si="110">C243+C246+C248+C250+C252+C255+C257+C260+C262</f>
        <v>78700</v>
      </c>
      <c r="D242" s="24">
        <f t="shared" si="110"/>
        <v>78700</v>
      </c>
      <c r="E242" s="24">
        <f t="shared" si="110"/>
        <v>78700</v>
      </c>
      <c r="F242" s="24">
        <f t="shared" si="110"/>
        <v>78700</v>
      </c>
      <c r="G242" s="24">
        <f t="shared" si="110"/>
        <v>78700</v>
      </c>
      <c r="H242" s="24">
        <f t="shared" si="110"/>
        <v>78700</v>
      </c>
      <c r="I242" s="24">
        <f t="shared" si="110"/>
        <v>78700</v>
      </c>
      <c r="J242" s="24">
        <f t="shared" si="110"/>
        <v>78700</v>
      </c>
      <c r="K242" s="24">
        <f t="shared" si="110"/>
        <v>78700</v>
      </c>
      <c r="L242" s="24">
        <f t="shared" si="110"/>
        <v>78700</v>
      </c>
      <c r="M242" s="24">
        <f t="shared" si="110"/>
        <v>78700</v>
      </c>
      <c r="N242" s="24">
        <f t="shared" si="110"/>
        <v>78700</v>
      </c>
      <c r="O242" s="27">
        <f t="shared" si="96"/>
        <v>944400</v>
      </c>
      <c r="P242" s="20"/>
    </row>
    <row r="243" spans="1:16">
      <c r="A243" s="33">
        <v>35100</v>
      </c>
      <c r="B243" s="3" t="s">
        <v>171</v>
      </c>
      <c r="C243" s="24">
        <f t="shared" ref="C243:N243" si="111">C244+C245</f>
        <v>46000</v>
      </c>
      <c r="D243" s="24">
        <f t="shared" si="111"/>
        <v>46000</v>
      </c>
      <c r="E243" s="24">
        <f t="shared" si="111"/>
        <v>46000</v>
      </c>
      <c r="F243" s="24">
        <f t="shared" si="111"/>
        <v>46000</v>
      </c>
      <c r="G243" s="24">
        <f t="shared" si="111"/>
        <v>46000</v>
      </c>
      <c r="H243" s="24">
        <f t="shared" si="111"/>
        <v>46000</v>
      </c>
      <c r="I243" s="24">
        <f t="shared" si="111"/>
        <v>46000</v>
      </c>
      <c r="J243" s="24">
        <f t="shared" si="111"/>
        <v>46000</v>
      </c>
      <c r="K243" s="24">
        <f t="shared" si="111"/>
        <v>46000</v>
      </c>
      <c r="L243" s="24">
        <f t="shared" si="111"/>
        <v>46000</v>
      </c>
      <c r="M243" s="24">
        <f t="shared" si="111"/>
        <v>46000</v>
      </c>
      <c r="N243" s="24">
        <f t="shared" si="111"/>
        <v>46000</v>
      </c>
      <c r="O243" s="27">
        <f t="shared" si="96"/>
        <v>552000</v>
      </c>
    </row>
    <row r="244" spans="1:16">
      <c r="A244" s="34">
        <v>35101</v>
      </c>
      <c r="B244" s="4" t="s">
        <v>171</v>
      </c>
      <c r="C244" s="25">
        <v>46000</v>
      </c>
      <c r="D244" s="25">
        <v>46000</v>
      </c>
      <c r="E244" s="25">
        <v>46000</v>
      </c>
      <c r="F244" s="25">
        <v>46000</v>
      </c>
      <c r="G244" s="25">
        <v>46000</v>
      </c>
      <c r="H244" s="25">
        <v>46000</v>
      </c>
      <c r="I244" s="25">
        <v>46000</v>
      </c>
      <c r="J244" s="25">
        <v>46000</v>
      </c>
      <c r="K244" s="25">
        <v>46000</v>
      </c>
      <c r="L244" s="25">
        <v>46000</v>
      </c>
      <c r="M244" s="25">
        <v>46000</v>
      </c>
      <c r="N244" s="25">
        <v>46000</v>
      </c>
      <c r="O244" s="27">
        <f t="shared" si="96"/>
        <v>552000</v>
      </c>
    </row>
    <row r="245" spans="1:16">
      <c r="A245" s="34">
        <v>35102</v>
      </c>
      <c r="B245" s="4" t="s">
        <v>172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7">
        <f t="shared" si="96"/>
        <v>0</v>
      </c>
    </row>
    <row r="246" spans="1:16" ht="24.75">
      <c r="A246" s="33">
        <v>35200</v>
      </c>
      <c r="B246" s="3" t="s">
        <v>173</v>
      </c>
      <c r="C246" s="24">
        <f t="shared" ref="C246:N246" si="112">C247</f>
        <v>2500</v>
      </c>
      <c r="D246" s="24">
        <f t="shared" si="112"/>
        <v>2500</v>
      </c>
      <c r="E246" s="24">
        <f t="shared" si="112"/>
        <v>2500</v>
      </c>
      <c r="F246" s="24">
        <f t="shared" si="112"/>
        <v>2500</v>
      </c>
      <c r="G246" s="24">
        <f t="shared" si="112"/>
        <v>2500</v>
      </c>
      <c r="H246" s="24">
        <f t="shared" si="112"/>
        <v>2500</v>
      </c>
      <c r="I246" s="24">
        <f t="shared" si="112"/>
        <v>2500</v>
      </c>
      <c r="J246" s="24">
        <f t="shared" si="112"/>
        <v>2500</v>
      </c>
      <c r="K246" s="24">
        <f t="shared" si="112"/>
        <v>2500</v>
      </c>
      <c r="L246" s="24">
        <f t="shared" si="112"/>
        <v>2500</v>
      </c>
      <c r="M246" s="24">
        <f t="shared" si="112"/>
        <v>2500</v>
      </c>
      <c r="N246" s="24">
        <f t="shared" si="112"/>
        <v>2500</v>
      </c>
      <c r="O246" s="27">
        <f t="shared" si="96"/>
        <v>30000</v>
      </c>
    </row>
    <row r="247" spans="1:16" ht="24.75">
      <c r="A247" s="34">
        <v>35201</v>
      </c>
      <c r="B247" s="4" t="s">
        <v>173</v>
      </c>
      <c r="C247" s="25">
        <v>2500</v>
      </c>
      <c r="D247" s="25">
        <v>2500</v>
      </c>
      <c r="E247" s="25">
        <v>2500</v>
      </c>
      <c r="F247" s="25">
        <v>2500</v>
      </c>
      <c r="G247" s="25">
        <v>2500</v>
      </c>
      <c r="H247" s="25">
        <v>2500</v>
      </c>
      <c r="I247" s="25">
        <v>2500</v>
      </c>
      <c r="J247" s="25">
        <v>2500</v>
      </c>
      <c r="K247" s="25">
        <v>2500</v>
      </c>
      <c r="L247" s="25">
        <v>2500</v>
      </c>
      <c r="M247" s="25">
        <v>2500</v>
      </c>
      <c r="N247" s="25">
        <v>2500</v>
      </c>
      <c r="O247" s="27">
        <f t="shared" si="96"/>
        <v>30000</v>
      </c>
    </row>
    <row r="248" spans="1:16" ht="24.75">
      <c r="A248" s="33">
        <v>35300</v>
      </c>
      <c r="B248" s="3" t="s">
        <v>174</v>
      </c>
      <c r="C248" s="24">
        <f t="shared" ref="C248:N248" si="113">C249</f>
        <v>0</v>
      </c>
      <c r="D248" s="24">
        <f t="shared" si="113"/>
        <v>0</v>
      </c>
      <c r="E248" s="24">
        <f t="shared" si="113"/>
        <v>0</v>
      </c>
      <c r="F248" s="24">
        <f t="shared" si="113"/>
        <v>0</v>
      </c>
      <c r="G248" s="24">
        <f t="shared" si="113"/>
        <v>0</v>
      </c>
      <c r="H248" s="24">
        <f t="shared" si="113"/>
        <v>0</v>
      </c>
      <c r="I248" s="24">
        <f t="shared" si="113"/>
        <v>0</v>
      </c>
      <c r="J248" s="24">
        <f t="shared" si="113"/>
        <v>0</v>
      </c>
      <c r="K248" s="24">
        <f t="shared" si="113"/>
        <v>0</v>
      </c>
      <c r="L248" s="24">
        <f t="shared" si="113"/>
        <v>0</v>
      </c>
      <c r="M248" s="24">
        <f t="shared" si="113"/>
        <v>0</v>
      </c>
      <c r="N248" s="24">
        <f t="shared" si="113"/>
        <v>0</v>
      </c>
      <c r="O248" s="27">
        <f t="shared" si="96"/>
        <v>0</v>
      </c>
    </row>
    <row r="249" spans="1:16" ht="24.75">
      <c r="A249" s="34">
        <v>35301</v>
      </c>
      <c r="B249" s="4" t="s">
        <v>174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7">
        <f t="shared" si="96"/>
        <v>0</v>
      </c>
    </row>
    <row r="250" spans="1:16">
      <c r="A250" s="33">
        <v>35400</v>
      </c>
      <c r="B250" s="3" t="s">
        <v>175</v>
      </c>
      <c r="C250" s="24">
        <f t="shared" ref="C250:N250" si="114">C251</f>
        <v>0</v>
      </c>
      <c r="D250" s="24">
        <f t="shared" si="114"/>
        <v>0</v>
      </c>
      <c r="E250" s="24">
        <f t="shared" si="114"/>
        <v>0</v>
      </c>
      <c r="F250" s="24">
        <f t="shared" si="114"/>
        <v>0</v>
      </c>
      <c r="G250" s="24">
        <f t="shared" si="114"/>
        <v>0</v>
      </c>
      <c r="H250" s="24">
        <f t="shared" si="114"/>
        <v>0</v>
      </c>
      <c r="I250" s="24">
        <f t="shared" si="114"/>
        <v>0</v>
      </c>
      <c r="J250" s="24">
        <f t="shared" si="114"/>
        <v>0</v>
      </c>
      <c r="K250" s="24">
        <f t="shared" si="114"/>
        <v>0</v>
      </c>
      <c r="L250" s="24">
        <f t="shared" si="114"/>
        <v>0</v>
      </c>
      <c r="M250" s="24">
        <f t="shared" si="114"/>
        <v>0</v>
      </c>
      <c r="N250" s="24">
        <f t="shared" si="114"/>
        <v>0</v>
      </c>
      <c r="O250" s="27">
        <f t="shared" si="96"/>
        <v>0</v>
      </c>
    </row>
    <row r="251" spans="1:16" ht="24.75">
      <c r="A251" s="34">
        <v>35401</v>
      </c>
      <c r="B251" s="4" t="s">
        <v>176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7">
        <f t="shared" si="96"/>
        <v>0</v>
      </c>
    </row>
    <row r="252" spans="1:16">
      <c r="A252" s="33">
        <v>35500</v>
      </c>
      <c r="B252" s="3" t="s">
        <v>177</v>
      </c>
      <c r="C252" s="24">
        <f t="shared" ref="C252:N252" si="115">C253+C254</f>
        <v>2000</v>
      </c>
      <c r="D252" s="24">
        <f t="shared" si="115"/>
        <v>2000</v>
      </c>
      <c r="E252" s="24">
        <f t="shared" si="115"/>
        <v>2000</v>
      </c>
      <c r="F252" s="24">
        <f t="shared" si="115"/>
        <v>2000</v>
      </c>
      <c r="G252" s="24">
        <f t="shared" si="115"/>
        <v>2000</v>
      </c>
      <c r="H252" s="24">
        <f t="shared" si="115"/>
        <v>2000</v>
      </c>
      <c r="I252" s="24">
        <f t="shared" si="115"/>
        <v>2000</v>
      </c>
      <c r="J252" s="24">
        <f t="shared" si="115"/>
        <v>2000</v>
      </c>
      <c r="K252" s="24">
        <f t="shared" si="115"/>
        <v>2000</v>
      </c>
      <c r="L252" s="24">
        <f t="shared" si="115"/>
        <v>2000</v>
      </c>
      <c r="M252" s="24">
        <f t="shared" si="115"/>
        <v>2000</v>
      </c>
      <c r="N252" s="24">
        <f t="shared" si="115"/>
        <v>2000</v>
      </c>
      <c r="O252" s="27">
        <f t="shared" si="96"/>
        <v>24000</v>
      </c>
    </row>
    <row r="253" spans="1:16">
      <c r="A253" s="34">
        <v>35501</v>
      </c>
      <c r="B253" s="4" t="s">
        <v>178</v>
      </c>
      <c r="C253" s="25">
        <v>2000</v>
      </c>
      <c r="D253" s="25">
        <v>2000</v>
      </c>
      <c r="E253" s="25">
        <v>2000</v>
      </c>
      <c r="F253" s="25">
        <v>2000</v>
      </c>
      <c r="G253" s="25">
        <v>2000</v>
      </c>
      <c r="H253" s="25">
        <v>2000</v>
      </c>
      <c r="I253" s="25">
        <v>2000</v>
      </c>
      <c r="J253" s="25">
        <v>2000</v>
      </c>
      <c r="K253" s="25">
        <v>2000</v>
      </c>
      <c r="L253" s="25">
        <v>2000</v>
      </c>
      <c r="M253" s="25">
        <v>2000</v>
      </c>
      <c r="N253" s="25">
        <v>2000</v>
      </c>
      <c r="O253" s="27">
        <f t="shared" si="96"/>
        <v>24000</v>
      </c>
    </row>
    <row r="254" spans="1:16" ht="24.75">
      <c r="A254" s="34">
        <v>35502</v>
      </c>
      <c r="B254" s="4" t="s">
        <v>179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7">
        <f t="shared" si="96"/>
        <v>0</v>
      </c>
    </row>
    <row r="255" spans="1:16">
      <c r="A255" s="33">
        <v>35600</v>
      </c>
      <c r="B255" s="3" t="s">
        <v>180</v>
      </c>
      <c r="C255" s="24">
        <f t="shared" ref="C255:N255" si="116">C256</f>
        <v>0</v>
      </c>
      <c r="D255" s="24">
        <f t="shared" si="116"/>
        <v>0</v>
      </c>
      <c r="E255" s="24">
        <f t="shared" si="116"/>
        <v>0</v>
      </c>
      <c r="F255" s="24">
        <f t="shared" si="116"/>
        <v>0</v>
      </c>
      <c r="G255" s="24">
        <f t="shared" si="116"/>
        <v>0</v>
      </c>
      <c r="H255" s="24">
        <f t="shared" si="116"/>
        <v>0</v>
      </c>
      <c r="I255" s="24">
        <f t="shared" si="116"/>
        <v>0</v>
      </c>
      <c r="J255" s="24">
        <f t="shared" si="116"/>
        <v>0</v>
      </c>
      <c r="K255" s="24">
        <f t="shared" si="116"/>
        <v>0</v>
      </c>
      <c r="L255" s="24">
        <f t="shared" si="116"/>
        <v>0</v>
      </c>
      <c r="M255" s="24">
        <f t="shared" si="116"/>
        <v>0</v>
      </c>
      <c r="N255" s="24">
        <f t="shared" si="116"/>
        <v>0</v>
      </c>
      <c r="O255" s="27">
        <f t="shared" si="96"/>
        <v>0</v>
      </c>
    </row>
    <row r="256" spans="1:16">
      <c r="A256" s="34">
        <v>35601</v>
      </c>
      <c r="B256" s="4" t="s">
        <v>180</v>
      </c>
      <c r="C256" s="25">
        <v>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7">
        <f t="shared" si="96"/>
        <v>0</v>
      </c>
    </row>
    <row r="257" spans="1:15">
      <c r="A257" s="33">
        <v>35700</v>
      </c>
      <c r="B257" s="21" t="s">
        <v>181</v>
      </c>
      <c r="C257" s="24">
        <f t="shared" ref="C257:N257" si="117">C258+C259</f>
        <v>0</v>
      </c>
      <c r="D257" s="24">
        <f t="shared" si="117"/>
        <v>0</v>
      </c>
      <c r="E257" s="24">
        <f t="shared" si="117"/>
        <v>0</v>
      </c>
      <c r="F257" s="24">
        <f t="shared" si="117"/>
        <v>0</v>
      </c>
      <c r="G257" s="24">
        <f t="shared" si="117"/>
        <v>0</v>
      </c>
      <c r="H257" s="24">
        <f t="shared" si="117"/>
        <v>0</v>
      </c>
      <c r="I257" s="24">
        <f t="shared" si="117"/>
        <v>0</v>
      </c>
      <c r="J257" s="24">
        <f t="shared" si="117"/>
        <v>0</v>
      </c>
      <c r="K257" s="24">
        <f t="shared" si="117"/>
        <v>0</v>
      </c>
      <c r="L257" s="24">
        <f t="shared" si="117"/>
        <v>0</v>
      </c>
      <c r="M257" s="24">
        <f t="shared" si="117"/>
        <v>0</v>
      </c>
      <c r="N257" s="24">
        <f t="shared" si="117"/>
        <v>0</v>
      </c>
      <c r="O257" s="27">
        <f t="shared" si="96"/>
        <v>0</v>
      </c>
    </row>
    <row r="258" spans="1:15" ht="24.75">
      <c r="A258" s="34">
        <v>35701</v>
      </c>
      <c r="B258" s="4" t="s">
        <v>181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7">
        <f t="shared" si="96"/>
        <v>0</v>
      </c>
    </row>
    <row r="259" spans="1:15">
      <c r="A259" s="34">
        <v>35702</v>
      </c>
      <c r="B259" s="4" t="s">
        <v>182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7">
        <f t="shared" si="96"/>
        <v>0</v>
      </c>
    </row>
    <row r="260" spans="1:15">
      <c r="A260" s="33">
        <v>35800</v>
      </c>
      <c r="B260" s="3" t="s">
        <v>183</v>
      </c>
      <c r="C260" s="24">
        <f t="shared" ref="C260:N260" si="118">C261</f>
        <v>0</v>
      </c>
      <c r="D260" s="24">
        <f t="shared" si="118"/>
        <v>0</v>
      </c>
      <c r="E260" s="24">
        <f t="shared" si="118"/>
        <v>0</v>
      </c>
      <c r="F260" s="24">
        <f t="shared" si="118"/>
        <v>0</v>
      </c>
      <c r="G260" s="24">
        <f t="shared" si="118"/>
        <v>0</v>
      </c>
      <c r="H260" s="24">
        <f t="shared" si="118"/>
        <v>0</v>
      </c>
      <c r="I260" s="24">
        <f t="shared" si="118"/>
        <v>0</v>
      </c>
      <c r="J260" s="24">
        <f t="shared" si="118"/>
        <v>0</v>
      </c>
      <c r="K260" s="24">
        <f t="shared" si="118"/>
        <v>0</v>
      </c>
      <c r="L260" s="24">
        <f t="shared" si="118"/>
        <v>0</v>
      </c>
      <c r="M260" s="24">
        <f t="shared" si="118"/>
        <v>0</v>
      </c>
      <c r="N260" s="24">
        <f t="shared" si="118"/>
        <v>0</v>
      </c>
      <c r="O260" s="27">
        <f t="shared" si="96"/>
        <v>0</v>
      </c>
    </row>
    <row r="261" spans="1:15">
      <c r="A261" s="34">
        <v>35801</v>
      </c>
      <c r="B261" s="4" t="s">
        <v>184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7">
        <f t="shared" si="96"/>
        <v>0</v>
      </c>
    </row>
    <row r="262" spans="1:15">
      <c r="A262" s="33">
        <v>35900</v>
      </c>
      <c r="B262" s="3" t="s">
        <v>185</v>
      </c>
      <c r="C262" s="24">
        <f t="shared" ref="C262:N262" si="119">C263</f>
        <v>28200</v>
      </c>
      <c r="D262" s="24">
        <f t="shared" si="119"/>
        <v>28200</v>
      </c>
      <c r="E262" s="24">
        <f t="shared" si="119"/>
        <v>28200</v>
      </c>
      <c r="F262" s="24">
        <f t="shared" si="119"/>
        <v>28200</v>
      </c>
      <c r="G262" s="24">
        <f t="shared" si="119"/>
        <v>28200</v>
      </c>
      <c r="H262" s="24">
        <f t="shared" si="119"/>
        <v>28200</v>
      </c>
      <c r="I262" s="24">
        <f t="shared" si="119"/>
        <v>28200</v>
      </c>
      <c r="J262" s="24">
        <f t="shared" si="119"/>
        <v>28200</v>
      </c>
      <c r="K262" s="24">
        <f t="shared" si="119"/>
        <v>28200</v>
      </c>
      <c r="L262" s="24">
        <f t="shared" si="119"/>
        <v>28200</v>
      </c>
      <c r="M262" s="24">
        <f t="shared" si="119"/>
        <v>28200</v>
      </c>
      <c r="N262" s="24">
        <f t="shared" si="119"/>
        <v>28200</v>
      </c>
      <c r="O262" s="27">
        <f t="shared" si="96"/>
        <v>338400</v>
      </c>
    </row>
    <row r="263" spans="1:15">
      <c r="A263" s="34">
        <v>35901</v>
      </c>
      <c r="B263" s="4" t="s">
        <v>185</v>
      </c>
      <c r="C263" s="25">
        <v>28200</v>
      </c>
      <c r="D263" s="25">
        <v>28200</v>
      </c>
      <c r="E263" s="25">
        <v>28200</v>
      </c>
      <c r="F263" s="25">
        <v>28200</v>
      </c>
      <c r="G263" s="25">
        <v>28200</v>
      </c>
      <c r="H263" s="25">
        <v>28200</v>
      </c>
      <c r="I263" s="25">
        <v>28200</v>
      </c>
      <c r="J263" s="25">
        <v>28200</v>
      </c>
      <c r="K263" s="25">
        <v>28200</v>
      </c>
      <c r="L263" s="25">
        <v>28200</v>
      </c>
      <c r="M263" s="25">
        <v>28200</v>
      </c>
      <c r="N263" s="25">
        <v>28200</v>
      </c>
      <c r="O263" s="27">
        <f t="shared" si="96"/>
        <v>338400</v>
      </c>
    </row>
    <row r="264" spans="1:15">
      <c r="A264" s="33">
        <v>36000</v>
      </c>
      <c r="B264" s="3" t="s">
        <v>189</v>
      </c>
      <c r="C264" s="24">
        <f t="shared" ref="C264:N264" si="120">C265+C267+C269+C271+C273+C275+C277</f>
        <v>5000</v>
      </c>
      <c r="D264" s="24">
        <f t="shared" si="120"/>
        <v>0</v>
      </c>
      <c r="E264" s="24">
        <f t="shared" si="120"/>
        <v>5000</v>
      </c>
      <c r="F264" s="24">
        <f t="shared" si="120"/>
        <v>0</v>
      </c>
      <c r="G264" s="24">
        <f t="shared" si="120"/>
        <v>5000</v>
      </c>
      <c r="H264" s="24">
        <f t="shared" si="120"/>
        <v>0</v>
      </c>
      <c r="I264" s="24">
        <f t="shared" si="120"/>
        <v>5000</v>
      </c>
      <c r="J264" s="24">
        <f t="shared" si="120"/>
        <v>0</v>
      </c>
      <c r="K264" s="24">
        <f t="shared" si="120"/>
        <v>5000</v>
      </c>
      <c r="L264" s="24">
        <f t="shared" si="120"/>
        <v>0</v>
      </c>
      <c r="M264" s="24">
        <f t="shared" si="120"/>
        <v>5000</v>
      </c>
      <c r="N264" s="24">
        <f t="shared" si="120"/>
        <v>0</v>
      </c>
      <c r="O264" s="27">
        <f t="shared" si="96"/>
        <v>30000</v>
      </c>
    </row>
    <row r="265" spans="1:15" ht="24.75">
      <c r="A265" s="33">
        <v>36100</v>
      </c>
      <c r="B265" s="3" t="s">
        <v>186</v>
      </c>
      <c r="C265" s="24">
        <f t="shared" ref="C265:N265" si="121">C266</f>
        <v>5000</v>
      </c>
      <c r="D265" s="24">
        <f t="shared" si="121"/>
        <v>0</v>
      </c>
      <c r="E265" s="24">
        <f t="shared" si="121"/>
        <v>5000</v>
      </c>
      <c r="F265" s="24">
        <f t="shared" si="121"/>
        <v>0</v>
      </c>
      <c r="G265" s="24">
        <f t="shared" si="121"/>
        <v>5000</v>
      </c>
      <c r="H265" s="24">
        <f t="shared" si="121"/>
        <v>0</v>
      </c>
      <c r="I265" s="24">
        <f t="shared" si="121"/>
        <v>5000</v>
      </c>
      <c r="J265" s="24">
        <f t="shared" si="121"/>
        <v>0</v>
      </c>
      <c r="K265" s="24">
        <f t="shared" si="121"/>
        <v>5000</v>
      </c>
      <c r="L265" s="24">
        <f t="shared" si="121"/>
        <v>0</v>
      </c>
      <c r="M265" s="24">
        <f t="shared" si="121"/>
        <v>5000</v>
      </c>
      <c r="N265" s="24">
        <f t="shared" si="121"/>
        <v>0</v>
      </c>
      <c r="O265" s="27">
        <f t="shared" si="96"/>
        <v>30000</v>
      </c>
    </row>
    <row r="266" spans="1:15">
      <c r="A266" s="34">
        <v>36101</v>
      </c>
      <c r="B266" s="4" t="s">
        <v>187</v>
      </c>
      <c r="C266" s="25">
        <v>5000</v>
      </c>
      <c r="D266" s="25">
        <v>0</v>
      </c>
      <c r="E266" s="25">
        <v>5000</v>
      </c>
      <c r="F266" s="25">
        <v>0</v>
      </c>
      <c r="G266" s="25">
        <v>5000</v>
      </c>
      <c r="H266" s="25">
        <v>0</v>
      </c>
      <c r="I266" s="25">
        <v>5000</v>
      </c>
      <c r="J266" s="25">
        <v>0</v>
      </c>
      <c r="K266" s="25">
        <v>5000</v>
      </c>
      <c r="L266" s="25">
        <v>0</v>
      </c>
      <c r="M266" s="25">
        <v>5000</v>
      </c>
      <c r="N266" s="25">
        <v>0</v>
      </c>
      <c r="O266" s="27">
        <f t="shared" si="96"/>
        <v>30000</v>
      </c>
    </row>
    <row r="267" spans="1:15" ht="24.75">
      <c r="A267" s="33">
        <v>36200</v>
      </c>
      <c r="B267" s="3" t="s">
        <v>188</v>
      </c>
      <c r="C267" s="24">
        <f t="shared" ref="C267:N267" si="122">C268</f>
        <v>0</v>
      </c>
      <c r="D267" s="24">
        <f t="shared" si="122"/>
        <v>0</v>
      </c>
      <c r="E267" s="24">
        <f t="shared" si="122"/>
        <v>0</v>
      </c>
      <c r="F267" s="24">
        <f t="shared" si="122"/>
        <v>0</v>
      </c>
      <c r="G267" s="24">
        <f t="shared" si="122"/>
        <v>0</v>
      </c>
      <c r="H267" s="24">
        <f t="shared" si="122"/>
        <v>0</v>
      </c>
      <c r="I267" s="24">
        <f t="shared" si="122"/>
        <v>0</v>
      </c>
      <c r="J267" s="24">
        <f t="shared" si="122"/>
        <v>0</v>
      </c>
      <c r="K267" s="24">
        <f t="shared" si="122"/>
        <v>0</v>
      </c>
      <c r="L267" s="24">
        <f t="shared" si="122"/>
        <v>0</v>
      </c>
      <c r="M267" s="24">
        <f t="shared" si="122"/>
        <v>0</v>
      </c>
      <c r="N267" s="24">
        <f t="shared" si="122"/>
        <v>0</v>
      </c>
      <c r="O267" s="27">
        <f t="shared" si="96"/>
        <v>0</v>
      </c>
    </row>
    <row r="268" spans="1:15" ht="24.75">
      <c r="A268" s="34">
        <v>36201</v>
      </c>
      <c r="B268" s="4" t="s">
        <v>188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7">
        <f t="shared" si="96"/>
        <v>0</v>
      </c>
    </row>
    <row r="269" spans="1:15">
      <c r="A269" s="33">
        <v>36300</v>
      </c>
      <c r="B269" s="3" t="s">
        <v>190</v>
      </c>
      <c r="C269" s="24">
        <f t="shared" ref="C269:N269" si="123">C270</f>
        <v>0</v>
      </c>
      <c r="D269" s="24">
        <f t="shared" si="123"/>
        <v>0</v>
      </c>
      <c r="E269" s="24">
        <f t="shared" si="123"/>
        <v>0</v>
      </c>
      <c r="F269" s="24">
        <f t="shared" si="123"/>
        <v>0</v>
      </c>
      <c r="G269" s="24">
        <f t="shared" si="123"/>
        <v>0</v>
      </c>
      <c r="H269" s="24">
        <f t="shared" si="123"/>
        <v>0</v>
      </c>
      <c r="I269" s="24">
        <f t="shared" si="123"/>
        <v>0</v>
      </c>
      <c r="J269" s="24">
        <f t="shared" si="123"/>
        <v>0</v>
      </c>
      <c r="K269" s="24">
        <f t="shared" si="123"/>
        <v>0</v>
      </c>
      <c r="L269" s="24">
        <f t="shared" si="123"/>
        <v>0</v>
      </c>
      <c r="M269" s="24">
        <f t="shared" si="123"/>
        <v>0</v>
      </c>
      <c r="N269" s="24">
        <f t="shared" si="123"/>
        <v>0</v>
      </c>
      <c r="O269" s="27">
        <f t="shared" si="96"/>
        <v>0</v>
      </c>
    </row>
    <row r="270" spans="1:15">
      <c r="A270" s="34">
        <v>36301</v>
      </c>
      <c r="B270" s="4" t="s">
        <v>190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7">
        <f t="shared" ref="O270:O333" si="124">C270+D270+E270+F270+G270+H270+I270+J270+K270+L270+M270+N270</f>
        <v>0</v>
      </c>
    </row>
    <row r="271" spans="1:15">
      <c r="A271" s="33">
        <v>36400</v>
      </c>
      <c r="B271" s="3" t="s">
        <v>191</v>
      </c>
      <c r="C271" s="24">
        <f t="shared" ref="C271:N271" si="125">C272</f>
        <v>0</v>
      </c>
      <c r="D271" s="24">
        <f t="shared" si="125"/>
        <v>0</v>
      </c>
      <c r="E271" s="24">
        <f t="shared" si="125"/>
        <v>0</v>
      </c>
      <c r="F271" s="24">
        <f t="shared" si="125"/>
        <v>0</v>
      </c>
      <c r="G271" s="24">
        <f t="shared" si="125"/>
        <v>0</v>
      </c>
      <c r="H271" s="24">
        <f t="shared" si="125"/>
        <v>0</v>
      </c>
      <c r="I271" s="24">
        <f t="shared" si="125"/>
        <v>0</v>
      </c>
      <c r="J271" s="24">
        <f t="shared" si="125"/>
        <v>0</v>
      </c>
      <c r="K271" s="24">
        <f t="shared" si="125"/>
        <v>0</v>
      </c>
      <c r="L271" s="24">
        <f t="shared" si="125"/>
        <v>0</v>
      </c>
      <c r="M271" s="24">
        <f t="shared" si="125"/>
        <v>0</v>
      </c>
      <c r="N271" s="24">
        <f t="shared" si="125"/>
        <v>0</v>
      </c>
      <c r="O271" s="27">
        <f t="shared" si="124"/>
        <v>0</v>
      </c>
    </row>
    <row r="272" spans="1:15">
      <c r="A272" s="34">
        <v>36401</v>
      </c>
      <c r="B272" s="4" t="s">
        <v>191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7">
        <f t="shared" si="124"/>
        <v>0</v>
      </c>
    </row>
    <row r="273" spans="1:16">
      <c r="A273" s="33">
        <v>36500</v>
      </c>
      <c r="B273" s="3" t="s">
        <v>192</v>
      </c>
      <c r="C273" s="24">
        <f t="shared" ref="C273:N273" si="126">C274</f>
        <v>0</v>
      </c>
      <c r="D273" s="24">
        <f t="shared" si="126"/>
        <v>0</v>
      </c>
      <c r="E273" s="24">
        <f t="shared" si="126"/>
        <v>0</v>
      </c>
      <c r="F273" s="24">
        <f t="shared" si="126"/>
        <v>0</v>
      </c>
      <c r="G273" s="24">
        <f t="shared" si="126"/>
        <v>0</v>
      </c>
      <c r="H273" s="24">
        <f t="shared" si="126"/>
        <v>0</v>
      </c>
      <c r="I273" s="24">
        <f t="shared" si="126"/>
        <v>0</v>
      </c>
      <c r="J273" s="24">
        <f t="shared" si="126"/>
        <v>0</v>
      </c>
      <c r="K273" s="24">
        <f t="shared" si="126"/>
        <v>0</v>
      </c>
      <c r="L273" s="24">
        <f t="shared" si="126"/>
        <v>0</v>
      </c>
      <c r="M273" s="24">
        <f t="shared" si="126"/>
        <v>0</v>
      </c>
      <c r="N273" s="24">
        <f t="shared" si="126"/>
        <v>0</v>
      </c>
      <c r="O273" s="27">
        <f t="shared" si="124"/>
        <v>0</v>
      </c>
    </row>
    <row r="274" spans="1:16">
      <c r="A274" s="34">
        <v>36501</v>
      </c>
      <c r="B274" s="4" t="s">
        <v>192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7">
        <f t="shared" si="124"/>
        <v>0</v>
      </c>
    </row>
    <row r="275" spans="1:16">
      <c r="A275" s="33">
        <v>36600</v>
      </c>
      <c r="B275" s="3" t="s">
        <v>193</v>
      </c>
      <c r="C275" s="24">
        <f t="shared" ref="C275:N275" si="127">C276</f>
        <v>0</v>
      </c>
      <c r="D275" s="24">
        <f t="shared" si="127"/>
        <v>0</v>
      </c>
      <c r="E275" s="24">
        <f t="shared" si="127"/>
        <v>0</v>
      </c>
      <c r="F275" s="24">
        <f t="shared" si="127"/>
        <v>0</v>
      </c>
      <c r="G275" s="24">
        <f t="shared" si="127"/>
        <v>0</v>
      </c>
      <c r="H275" s="24">
        <f t="shared" si="127"/>
        <v>0</v>
      </c>
      <c r="I275" s="24">
        <f t="shared" si="127"/>
        <v>0</v>
      </c>
      <c r="J275" s="24">
        <f t="shared" si="127"/>
        <v>0</v>
      </c>
      <c r="K275" s="24">
        <f t="shared" si="127"/>
        <v>0</v>
      </c>
      <c r="L275" s="24">
        <f t="shared" si="127"/>
        <v>0</v>
      </c>
      <c r="M275" s="24">
        <f t="shared" si="127"/>
        <v>0</v>
      </c>
      <c r="N275" s="24">
        <f t="shared" si="127"/>
        <v>0</v>
      </c>
      <c r="O275" s="27">
        <f t="shared" si="124"/>
        <v>0</v>
      </c>
    </row>
    <row r="276" spans="1:16">
      <c r="A276" s="34">
        <v>36601</v>
      </c>
      <c r="B276" s="4" t="s">
        <v>193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7">
        <f t="shared" si="124"/>
        <v>0</v>
      </c>
    </row>
    <row r="277" spans="1:16">
      <c r="A277" s="33">
        <v>36900</v>
      </c>
      <c r="B277" s="3" t="s">
        <v>194</v>
      </c>
      <c r="C277" s="24">
        <f t="shared" ref="C277:N277" si="128">C278</f>
        <v>0</v>
      </c>
      <c r="D277" s="24">
        <f t="shared" si="128"/>
        <v>0</v>
      </c>
      <c r="E277" s="24">
        <f t="shared" si="128"/>
        <v>0</v>
      </c>
      <c r="F277" s="24">
        <f t="shared" si="128"/>
        <v>0</v>
      </c>
      <c r="G277" s="24">
        <f t="shared" si="128"/>
        <v>0</v>
      </c>
      <c r="H277" s="24">
        <f t="shared" si="128"/>
        <v>0</v>
      </c>
      <c r="I277" s="24">
        <f t="shared" si="128"/>
        <v>0</v>
      </c>
      <c r="J277" s="24">
        <f t="shared" si="128"/>
        <v>0</v>
      </c>
      <c r="K277" s="24">
        <f t="shared" si="128"/>
        <v>0</v>
      </c>
      <c r="L277" s="24">
        <f t="shared" si="128"/>
        <v>0</v>
      </c>
      <c r="M277" s="24">
        <f t="shared" si="128"/>
        <v>0</v>
      </c>
      <c r="N277" s="24">
        <f t="shared" si="128"/>
        <v>0</v>
      </c>
      <c r="O277" s="27">
        <f t="shared" si="124"/>
        <v>0</v>
      </c>
    </row>
    <row r="278" spans="1:16">
      <c r="A278" s="34">
        <v>36901</v>
      </c>
      <c r="B278" s="4" t="s">
        <v>194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7">
        <f t="shared" si="124"/>
        <v>0</v>
      </c>
    </row>
    <row r="279" spans="1:16">
      <c r="A279" s="33">
        <v>37000</v>
      </c>
      <c r="B279" s="3" t="s">
        <v>195</v>
      </c>
      <c r="C279" s="24">
        <f>C280+C282+C284+C286+C288+C290+C292+C294+C297</f>
        <v>47144</v>
      </c>
      <c r="D279" s="24">
        <f t="shared" ref="D279:N279" si="129">D280+D282+D284+D286+D288+D290+D292+D294+D297</f>
        <v>51146</v>
      </c>
      <c r="E279" s="24">
        <f t="shared" si="129"/>
        <v>51420</v>
      </c>
      <c r="F279" s="24">
        <f t="shared" si="129"/>
        <v>14700</v>
      </c>
      <c r="G279" s="24">
        <f t="shared" si="129"/>
        <v>42700</v>
      </c>
      <c r="H279" s="24">
        <f t="shared" si="129"/>
        <v>12500</v>
      </c>
      <c r="I279" s="24">
        <f t="shared" si="129"/>
        <v>14500</v>
      </c>
      <c r="J279" s="24">
        <f t="shared" si="129"/>
        <v>9700</v>
      </c>
      <c r="K279" s="24">
        <f t="shared" si="129"/>
        <v>20500</v>
      </c>
      <c r="L279" s="24">
        <f t="shared" si="129"/>
        <v>4500</v>
      </c>
      <c r="M279" s="24">
        <f t="shared" si="129"/>
        <v>24500</v>
      </c>
      <c r="N279" s="24">
        <f t="shared" si="129"/>
        <v>4500</v>
      </c>
      <c r="O279" s="27">
        <f t="shared" si="124"/>
        <v>297810</v>
      </c>
      <c r="P279" s="20"/>
    </row>
    <row r="280" spans="1:16">
      <c r="A280" s="33">
        <v>37100</v>
      </c>
      <c r="B280" s="3" t="s">
        <v>196</v>
      </c>
      <c r="C280" s="24">
        <f t="shared" ref="C280:N282" si="130">C281</f>
        <v>0</v>
      </c>
      <c r="D280" s="24">
        <f t="shared" si="130"/>
        <v>22594</v>
      </c>
      <c r="E280" s="24">
        <f t="shared" si="130"/>
        <v>18000</v>
      </c>
      <c r="F280" s="24">
        <f t="shared" si="130"/>
        <v>2600</v>
      </c>
      <c r="G280" s="24">
        <f t="shared" si="130"/>
        <v>15000</v>
      </c>
      <c r="H280" s="24">
        <f t="shared" si="130"/>
        <v>3000</v>
      </c>
      <c r="I280" s="24">
        <f t="shared" si="130"/>
        <v>0</v>
      </c>
      <c r="J280" s="24">
        <f t="shared" si="130"/>
        <v>0</v>
      </c>
      <c r="K280" s="24">
        <f t="shared" si="130"/>
        <v>5000</v>
      </c>
      <c r="L280" s="24">
        <f t="shared" si="130"/>
        <v>0</v>
      </c>
      <c r="M280" s="24">
        <f t="shared" si="130"/>
        <v>10000</v>
      </c>
      <c r="N280" s="24">
        <f t="shared" si="130"/>
        <v>0</v>
      </c>
      <c r="O280" s="27">
        <f t="shared" si="124"/>
        <v>76194</v>
      </c>
    </row>
    <row r="281" spans="1:16">
      <c r="A281" s="34">
        <v>37101</v>
      </c>
      <c r="B281" s="4" t="s">
        <v>196</v>
      </c>
      <c r="C281" s="25">
        <v>0</v>
      </c>
      <c r="D281" s="25">
        <v>22594</v>
      </c>
      <c r="E281" s="25">
        <v>18000</v>
      </c>
      <c r="F281" s="25">
        <v>2600</v>
      </c>
      <c r="G281" s="25">
        <v>15000</v>
      </c>
      <c r="H281" s="25">
        <v>3000</v>
      </c>
      <c r="I281" s="25">
        <v>0</v>
      </c>
      <c r="J281" s="25">
        <v>0</v>
      </c>
      <c r="K281" s="25">
        <v>5000</v>
      </c>
      <c r="L281" s="25">
        <v>0</v>
      </c>
      <c r="M281" s="25">
        <v>10000</v>
      </c>
      <c r="N281" s="25">
        <v>0</v>
      </c>
      <c r="O281" s="27">
        <f t="shared" si="124"/>
        <v>76194</v>
      </c>
    </row>
    <row r="282" spans="1:16">
      <c r="A282" s="33">
        <v>37200</v>
      </c>
      <c r="B282" s="3" t="s">
        <v>197</v>
      </c>
      <c r="C282" s="24">
        <f t="shared" si="130"/>
        <v>20200</v>
      </c>
      <c r="D282" s="24">
        <f t="shared" si="130"/>
        <v>16052</v>
      </c>
      <c r="E282" s="24">
        <f t="shared" si="130"/>
        <v>22420</v>
      </c>
      <c r="F282" s="24">
        <f t="shared" si="130"/>
        <v>2600</v>
      </c>
      <c r="G282" s="24">
        <f t="shared" si="130"/>
        <v>12200</v>
      </c>
      <c r="H282" s="24">
        <f t="shared" si="130"/>
        <v>0</v>
      </c>
      <c r="I282" s="24">
        <f t="shared" si="130"/>
        <v>10000</v>
      </c>
      <c r="J282" s="24">
        <f t="shared" si="130"/>
        <v>5200</v>
      </c>
      <c r="K282" s="24">
        <f t="shared" si="130"/>
        <v>8000</v>
      </c>
      <c r="L282" s="24">
        <f t="shared" si="130"/>
        <v>0</v>
      </c>
      <c r="M282" s="24">
        <f t="shared" si="130"/>
        <v>10000</v>
      </c>
      <c r="N282" s="24">
        <f t="shared" si="130"/>
        <v>0</v>
      </c>
      <c r="O282" s="27">
        <f t="shared" si="124"/>
        <v>106672</v>
      </c>
    </row>
    <row r="283" spans="1:16">
      <c r="A283" s="34">
        <v>37201</v>
      </c>
      <c r="B283" s="4" t="s">
        <v>197</v>
      </c>
      <c r="C283" s="25">
        <v>20200</v>
      </c>
      <c r="D283" s="25">
        <v>16052</v>
      </c>
      <c r="E283" s="25">
        <v>22420</v>
      </c>
      <c r="F283" s="25">
        <v>2600</v>
      </c>
      <c r="G283" s="25">
        <v>12200</v>
      </c>
      <c r="H283" s="25">
        <v>0</v>
      </c>
      <c r="I283" s="25">
        <v>10000</v>
      </c>
      <c r="J283" s="25">
        <v>5200</v>
      </c>
      <c r="K283" s="25">
        <v>8000</v>
      </c>
      <c r="L283" s="25">
        <v>0</v>
      </c>
      <c r="M283" s="25">
        <v>10000</v>
      </c>
      <c r="N283" s="29">
        <v>0</v>
      </c>
      <c r="O283" s="27">
        <f t="shared" si="124"/>
        <v>106672</v>
      </c>
    </row>
    <row r="284" spans="1:16">
      <c r="A284" s="33">
        <v>37300</v>
      </c>
      <c r="B284" s="3" t="s">
        <v>198</v>
      </c>
      <c r="C284" s="24">
        <f t="shared" ref="C284:N284" si="131">C285</f>
        <v>0</v>
      </c>
      <c r="D284" s="24">
        <f t="shared" si="131"/>
        <v>0</v>
      </c>
      <c r="E284" s="24">
        <f t="shared" si="131"/>
        <v>0</v>
      </c>
      <c r="F284" s="24">
        <f t="shared" si="131"/>
        <v>0</v>
      </c>
      <c r="G284" s="24">
        <f t="shared" si="131"/>
        <v>0</v>
      </c>
      <c r="H284" s="24">
        <f t="shared" si="131"/>
        <v>0</v>
      </c>
      <c r="I284" s="24">
        <f t="shared" si="131"/>
        <v>0</v>
      </c>
      <c r="J284" s="24">
        <f t="shared" si="131"/>
        <v>0</v>
      </c>
      <c r="K284" s="24">
        <f t="shared" si="131"/>
        <v>0</v>
      </c>
      <c r="L284" s="24">
        <f t="shared" si="131"/>
        <v>0</v>
      </c>
      <c r="M284" s="24">
        <f t="shared" si="131"/>
        <v>0</v>
      </c>
      <c r="N284" s="24">
        <f t="shared" si="131"/>
        <v>0</v>
      </c>
      <c r="O284" s="27">
        <f t="shared" si="124"/>
        <v>0</v>
      </c>
    </row>
    <row r="285" spans="1:16">
      <c r="A285" s="34">
        <v>37301</v>
      </c>
      <c r="B285" s="4" t="s">
        <v>198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7">
        <f t="shared" si="124"/>
        <v>0</v>
      </c>
    </row>
    <row r="286" spans="1:16">
      <c r="A286" s="33">
        <v>37400</v>
      </c>
      <c r="B286" s="3" t="s">
        <v>199</v>
      </c>
      <c r="C286" s="24">
        <f t="shared" ref="C286:N292" si="132">C287</f>
        <v>0</v>
      </c>
      <c r="D286" s="24">
        <f t="shared" si="132"/>
        <v>0</v>
      </c>
      <c r="E286" s="24">
        <f t="shared" si="132"/>
        <v>0</v>
      </c>
      <c r="F286" s="24">
        <f t="shared" si="132"/>
        <v>0</v>
      </c>
      <c r="G286" s="24">
        <f t="shared" si="132"/>
        <v>0</v>
      </c>
      <c r="H286" s="24">
        <f t="shared" si="132"/>
        <v>0</v>
      </c>
      <c r="I286" s="24">
        <f t="shared" si="132"/>
        <v>0</v>
      </c>
      <c r="J286" s="24">
        <f t="shared" si="132"/>
        <v>0</v>
      </c>
      <c r="K286" s="24">
        <f t="shared" si="132"/>
        <v>0</v>
      </c>
      <c r="L286" s="24">
        <f t="shared" si="132"/>
        <v>0</v>
      </c>
      <c r="M286" s="24">
        <f t="shared" si="132"/>
        <v>0</v>
      </c>
      <c r="N286" s="24">
        <f t="shared" si="132"/>
        <v>0</v>
      </c>
      <c r="O286" s="27">
        <f t="shared" si="124"/>
        <v>0</v>
      </c>
    </row>
    <row r="287" spans="1:16">
      <c r="A287" s="34">
        <v>37401</v>
      </c>
      <c r="B287" s="4" t="s">
        <v>199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7">
        <f t="shared" si="124"/>
        <v>0</v>
      </c>
    </row>
    <row r="288" spans="1:16">
      <c r="A288" s="33">
        <v>37500</v>
      </c>
      <c r="B288" s="3" t="s">
        <v>200</v>
      </c>
      <c r="C288" s="24">
        <f t="shared" si="132"/>
        <v>17444</v>
      </c>
      <c r="D288" s="24">
        <f t="shared" si="132"/>
        <v>4000</v>
      </c>
      <c r="E288" s="24">
        <f t="shared" si="132"/>
        <v>2500</v>
      </c>
      <c r="F288" s="24">
        <f t="shared" si="132"/>
        <v>4500</v>
      </c>
      <c r="G288" s="24">
        <f t="shared" si="132"/>
        <v>10500</v>
      </c>
      <c r="H288" s="24">
        <f t="shared" si="132"/>
        <v>7500</v>
      </c>
      <c r="I288" s="24">
        <f t="shared" si="132"/>
        <v>2500</v>
      </c>
      <c r="J288" s="24">
        <f t="shared" si="132"/>
        <v>2500</v>
      </c>
      <c r="K288" s="24">
        <f t="shared" si="132"/>
        <v>2500</v>
      </c>
      <c r="L288" s="24">
        <f t="shared" si="132"/>
        <v>2500</v>
      </c>
      <c r="M288" s="24">
        <f t="shared" si="132"/>
        <v>2500</v>
      </c>
      <c r="N288" s="24">
        <f t="shared" si="132"/>
        <v>2500</v>
      </c>
      <c r="O288" s="27">
        <f t="shared" si="124"/>
        <v>61444</v>
      </c>
    </row>
    <row r="289" spans="1:15">
      <c r="A289" s="34">
        <v>37501</v>
      </c>
      <c r="B289" s="4" t="s">
        <v>201</v>
      </c>
      <c r="C289" s="25">
        <v>17444</v>
      </c>
      <c r="D289" s="25">
        <v>4000</v>
      </c>
      <c r="E289" s="25">
        <v>2500</v>
      </c>
      <c r="F289" s="25">
        <v>4500</v>
      </c>
      <c r="G289" s="25">
        <v>10500</v>
      </c>
      <c r="H289" s="25">
        <v>7500</v>
      </c>
      <c r="I289" s="25">
        <v>2500</v>
      </c>
      <c r="J289" s="25">
        <v>2500</v>
      </c>
      <c r="K289" s="25">
        <v>2500</v>
      </c>
      <c r="L289" s="25">
        <v>2500</v>
      </c>
      <c r="M289" s="25">
        <v>2500</v>
      </c>
      <c r="N289" s="25">
        <v>2500</v>
      </c>
      <c r="O289" s="27">
        <f t="shared" si="124"/>
        <v>61444</v>
      </c>
    </row>
    <row r="290" spans="1:15">
      <c r="A290" s="33">
        <v>37600</v>
      </c>
      <c r="B290" s="3" t="s">
        <v>202</v>
      </c>
      <c r="C290" s="24">
        <f t="shared" si="132"/>
        <v>0</v>
      </c>
      <c r="D290" s="24">
        <f t="shared" si="132"/>
        <v>0</v>
      </c>
      <c r="E290" s="24">
        <f t="shared" si="132"/>
        <v>0</v>
      </c>
      <c r="F290" s="24">
        <f t="shared" si="132"/>
        <v>0</v>
      </c>
      <c r="G290" s="24">
        <f t="shared" si="132"/>
        <v>0</v>
      </c>
      <c r="H290" s="24">
        <f t="shared" si="132"/>
        <v>0</v>
      </c>
      <c r="I290" s="24">
        <f t="shared" si="132"/>
        <v>0</v>
      </c>
      <c r="J290" s="24">
        <f t="shared" si="132"/>
        <v>0</v>
      </c>
      <c r="K290" s="24">
        <f t="shared" si="132"/>
        <v>0</v>
      </c>
      <c r="L290" s="24">
        <f t="shared" si="132"/>
        <v>0</v>
      </c>
      <c r="M290" s="24">
        <f t="shared" si="132"/>
        <v>0</v>
      </c>
      <c r="N290" s="24">
        <f t="shared" si="132"/>
        <v>0</v>
      </c>
      <c r="O290" s="27">
        <f t="shared" si="124"/>
        <v>0</v>
      </c>
    </row>
    <row r="291" spans="1:15">
      <c r="A291" s="34">
        <v>37601</v>
      </c>
      <c r="B291" s="4" t="s">
        <v>202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7">
        <f t="shared" si="124"/>
        <v>0</v>
      </c>
    </row>
    <row r="292" spans="1:15">
      <c r="A292" s="33">
        <v>37700</v>
      </c>
      <c r="B292" s="3" t="s">
        <v>203</v>
      </c>
      <c r="C292" s="24">
        <f t="shared" si="132"/>
        <v>0</v>
      </c>
      <c r="D292" s="24">
        <f t="shared" si="132"/>
        <v>0</v>
      </c>
      <c r="E292" s="24">
        <f t="shared" si="132"/>
        <v>0</v>
      </c>
      <c r="F292" s="24">
        <f t="shared" si="132"/>
        <v>0</v>
      </c>
      <c r="G292" s="24">
        <f t="shared" si="132"/>
        <v>0</v>
      </c>
      <c r="H292" s="24">
        <f t="shared" si="132"/>
        <v>0</v>
      </c>
      <c r="I292" s="24">
        <f t="shared" si="132"/>
        <v>0</v>
      </c>
      <c r="J292" s="24">
        <f t="shared" si="132"/>
        <v>0</v>
      </c>
      <c r="K292" s="24">
        <f t="shared" si="132"/>
        <v>0</v>
      </c>
      <c r="L292" s="24">
        <f t="shared" si="132"/>
        <v>0</v>
      </c>
      <c r="M292" s="24">
        <f t="shared" si="132"/>
        <v>0</v>
      </c>
      <c r="N292" s="24">
        <f t="shared" si="132"/>
        <v>0</v>
      </c>
      <c r="O292" s="27">
        <f t="shared" si="124"/>
        <v>0</v>
      </c>
    </row>
    <row r="293" spans="1:15">
      <c r="A293" s="34">
        <v>37701</v>
      </c>
      <c r="B293" s="4" t="s">
        <v>203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7">
        <f t="shared" si="124"/>
        <v>0</v>
      </c>
    </row>
    <row r="294" spans="1:15">
      <c r="A294" s="33">
        <v>37800</v>
      </c>
      <c r="B294" s="3" t="s">
        <v>204</v>
      </c>
      <c r="C294" s="24">
        <f>C295+C296</f>
        <v>0</v>
      </c>
      <c r="D294" s="24">
        <f t="shared" ref="D294:N294" si="133">D295+D296</f>
        <v>0</v>
      </c>
      <c r="E294" s="24">
        <f t="shared" si="133"/>
        <v>0</v>
      </c>
      <c r="F294" s="24">
        <f t="shared" si="133"/>
        <v>0</v>
      </c>
      <c r="G294" s="24">
        <f t="shared" si="133"/>
        <v>0</v>
      </c>
      <c r="H294" s="24">
        <f t="shared" si="133"/>
        <v>0</v>
      </c>
      <c r="I294" s="24">
        <f t="shared" si="133"/>
        <v>0</v>
      </c>
      <c r="J294" s="24">
        <f t="shared" si="133"/>
        <v>0</v>
      </c>
      <c r="K294" s="24">
        <f t="shared" si="133"/>
        <v>0</v>
      </c>
      <c r="L294" s="24">
        <f t="shared" si="133"/>
        <v>0</v>
      </c>
      <c r="M294" s="24">
        <f t="shared" si="133"/>
        <v>0</v>
      </c>
      <c r="N294" s="24">
        <f t="shared" si="133"/>
        <v>0</v>
      </c>
      <c r="O294" s="27">
        <f t="shared" si="124"/>
        <v>0</v>
      </c>
    </row>
    <row r="295" spans="1:15">
      <c r="A295" s="34">
        <v>37801</v>
      </c>
      <c r="B295" s="4" t="s">
        <v>204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7">
        <f t="shared" si="124"/>
        <v>0</v>
      </c>
    </row>
    <row r="296" spans="1:15">
      <c r="A296" s="34">
        <v>37802</v>
      </c>
      <c r="B296" s="4" t="s">
        <v>205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7">
        <f t="shared" si="124"/>
        <v>0</v>
      </c>
    </row>
    <row r="297" spans="1:15">
      <c r="A297" s="33">
        <v>37900</v>
      </c>
      <c r="B297" s="3" t="s">
        <v>206</v>
      </c>
      <c r="C297" s="24">
        <f t="shared" ref="C297:N297" si="134">C298</f>
        <v>9500</v>
      </c>
      <c r="D297" s="24">
        <f t="shared" si="134"/>
        <v>8500</v>
      </c>
      <c r="E297" s="24">
        <f t="shared" si="134"/>
        <v>8500</v>
      </c>
      <c r="F297" s="24">
        <f t="shared" si="134"/>
        <v>5000</v>
      </c>
      <c r="G297" s="24">
        <f t="shared" si="134"/>
        <v>5000</v>
      </c>
      <c r="H297" s="24">
        <f t="shared" si="134"/>
        <v>2000</v>
      </c>
      <c r="I297" s="24">
        <f t="shared" si="134"/>
        <v>2000</v>
      </c>
      <c r="J297" s="24">
        <f t="shared" si="134"/>
        <v>2000</v>
      </c>
      <c r="K297" s="24">
        <f t="shared" si="134"/>
        <v>5000</v>
      </c>
      <c r="L297" s="24">
        <f t="shared" si="134"/>
        <v>2000</v>
      </c>
      <c r="M297" s="24">
        <f t="shared" si="134"/>
        <v>2000</v>
      </c>
      <c r="N297" s="24">
        <f t="shared" si="134"/>
        <v>2000</v>
      </c>
      <c r="O297" s="27">
        <f t="shared" si="124"/>
        <v>53500</v>
      </c>
    </row>
    <row r="298" spans="1:15">
      <c r="A298" s="34">
        <v>37901</v>
      </c>
      <c r="B298" s="4" t="s">
        <v>206</v>
      </c>
      <c r="C298" s="25">
        <v>9500</v>
      </c>
      <c r="D298" s="25">
        <v>8500</v>
      </c>
      <c r="E298" s="25">
        <v>8500</v>
      </c>
      <c r="F298" s="25">
        <v>5000</v>
      </c>
      <c r="G298" s="25">
        <v>5000</v>
      </c>
      <c r="H298" s="25">
        <v>2000</v>
      </c>
      <c r="I298" s="25">
        <v>2000</v>
      </c>
      <c r="J298" s="25">
        <v>2000</v>
      </c>
      <c r="K298" s="25">
        <v>5000</v>
      </c>
      <c r="L298" s="25">
        <v>2000</v>
      </c>
      <c r="M298" s="25">
        <v>2000</v>
      </c>
      <c r="N298" s="25">
        <v>2000</v>
      </c>
      <c r="O298" s="27">
        <f t="shared" si="124"/>
        <v>53500</v>
      </c>
    </row>
    <row r="299" spans="1:15">
      <c r="A299" s="33">
        <v>38000</v>
      </c>
      <c r="B299" s="3" t="s">
        <v>207</v>
      </c>
      <c r="C299" s="24">
        <f>C300+C304+C307+C309+C311</f>
        <v>1500</v>
      </c>
      <c r="D299" s="24">
        <f t="shared" ref="D299:N299" si="135">D300+D304+D307+D309+D311</f>
        <v>0</v>
      </c>
      <c r="E299" s="24">
        <f t="shared" si="135"/>
        <v>1500</v>
      </c>
      <c r="F299" s="24">
        <f t="shared" si="135"/>
        <v>0</v>
      </c>
      <c r="G299" s="24">
        <f t="shared" si="135"/>
        <v>1500</v>
      </c>
      <c r="H299" s="24">
        <f t="shared" si="135"/>
        <v>0</v>
      </c>
      <c r="I299" s="24">
        <f t="shared" si="135"/>
        <v>1500</v>
      </c>
      <c r="J299" s="24">
        <f t="shared" si="135"/>
        <v>0</v>
      </c>
      <c r="K299" s="24">
        <f t="shared" si="135"/>
        <v>1500</v>
      </c>
      <c r="L299" s="24">
        <f t="shared" si="135"/>
        <v>0</v>
      </c>
      <c r="M299" s="24">
        <f t="shared" si="135"/>
        <v>1500</v>
      </c>
      <c r="N299" s="24">
        <f t="shared" si="135"/>
        <v>0</v>
      </c>
      <c r="O299" s="27">
        <f t="shared" si="124"/>
        <v>9000</v>
      </c>
    </row>
    <row r="300" spans="1:15">
      <c r="A300" s="33">
        <v>38100</v>
      </c>
      <c r="B300" s="3" t="s">
        <v>208</v>
      </c>
      <c r="C300" s="24">
        <f>C301+C302+C303</f>
        <v>0</v>
      </c>
      <c r="D300" s="24">
        <f t="shared" ref="D300:N300" si="136">D301+D302+D303</f>
        <v>0</v>
      </c>
      <c r="E300" s="24">
        <f t="shared" si="136"/>
        <v>0</v>
      </c>
      <c r="F300" s="24">
        <f t="shared" si="136"/>
        <v>0</v>
      </c>
      <c r="G300" s="24">
        <f t="shared" si="136"/>
        <v>0</v>
      </c>
      <c r="H300" s="24">
        <f t="shared" si="136"/>
        <v>0</v>
      </c>
      <c r="I300" s="24">
        <f t="shared" si="136"/>
        <v>0</v>
      </c>
      <c r="J300" s="24">
        <f t="shared" si="136"/>
        <v>0</v>
      </c>
      <c r="K300" s="24">
        <f t="shared" si="136"/>
        <v>0</v>
      </c>
      <c r="L300" s="24">
        <f t="shared" si="136"/>
        <v>0</v>
      </c>
      <c r="M300" s="24">
        <f t="shared" si="136"/>
        <v>0</v>
      </c>
      <c r="N300" s="24">
        <f t="shared" si="136"/>
        <v>0</v>
      </c>
      <c r="O300" s="27">
        <f t="shared" si="124"/>
        <v>0</v>
      </c>
    </row>
    <row r="301" spans="1:15">
      <c r="A301" s="34">
        <v>38101</v>
      </c>
      <c r="B301" s="4" t="s">
        <v>208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7">
        <f t="shared" si="124"/>
        <v>0</v>
      </c>
    </row>
    <row r="302" spans="1:15">
      <c r="A302" s="34">
        <v>38102</v>
      </c>
      <c r="B302" s="4" t="s">
        <v>209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7">
        <f t="shared" si="124"/>
        <v>0</v>
      </c>
    </row>
    <row r="303" spans="1:15">
      <c r="A303" s="34">
        <v>38103</v>
      </c>
      <c r="B303" s="4" t="s">
        <v>210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7">
        <f t="shared" si="124"/>
        <v>0</v>
      </c>
    </row>
    <row r="304" spans="1:15">
      <c r="A304" s="33">
        <v>38200</v>
      </c>
      <c r="B304" s="3" t="s">
        <v>211</v>
      </c>
      <c r="C304" s="24">
        <f>C305+C306</f>
        <v>0</v>
      </c>
      <c r="D304" s="24">
        <f t="shared" ref="D304:N304" si="137">D305+D306</f>
        <v>0</v>
      </c>
      <c r="E304" s="24">
        <f t="shared" si="137"/>
        <v>0</v>
      </c>
      <c r="F304" s="24">
        <f t="shared" si="137"/>
        <v>0</v>
      </c>
      <c r="G304" s="24">
        <f t="shared" si="137"/>
        <v>0</v>
      </c>
      <c r="H304" s="24">
        <f t="shared" si="137"/>
        <v>0</v>
      </c>
      <c r="I304" s="24">
        <f t="shared" si="137"/>
        <v>0</v>
      </c>
      <c r="J304" s="24">
        <f t="shared" si="137"/>
        <v>0</v>
      </c>
      <c r="K304" s="24">
        <f t="shared" si="137"/>
        <v>0</v>
      </c>
      <c r="L304" s="24">
        <f t="shared" si="137"/>
        <v>0</v>
      </c>
      <c r="M304" s="24">
        <f t="shared" si="137"/>
        <v>0</v>
      </c>
      <c r="N304" s="24">
        <f t="shared" si="137"/>
        <v>0</v>
      </c>
      <c r="O304" s="27">
        <f t="shared" si="124"/>
        <v>0</v>
      </c>
    </row>
    <row r="305" spans="1:16">
      <c r="A305" s="34">
        <v>38201</v>
      </c>
      <c r="B305" s="4" t="s">
        <v>212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7">
        <f t="shared" si="124"/>
        <v>0</v>
      </c>
    </row>
    <row r="306" spans="1:16">
      <c r="A306" s="34">
        <v>38202</v>
      </c>
      <c r="B306" s="4" t="s">
        <v>213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7">
        <f t="shared" si="124"/>
        <v>0</v>
      </c>
    </row>
    <row r="307" spans="1:16">
      <c r="A307" s="33">
        <v>38300</v>
      </c>
      <c r="B307" s="3" t="s">
        <v>214</v>
      </c>
      <c r="C307" s="24">
        <f t="shared" ref="C307:N307" si="138">C308</f>
        <v>1500</v>
      </c>
      <c r="D307" s="24">
        <f t="shared" si="138"/>
        <v>0</v>
      </c>
      <c r="E307" s="24">
        <f t="shared" si="138"/>
        <v>1500</v>
      </c>
      <c r="F307" s="24">
        <f t="shared" si="138"/>
        <v>0</v>
      </c>
      <c r="G307" s="24">
        <f t="shared" si="138"/>
        <v>1500</v>
      </c>
      <c r="H307" s="24">
        <f t="shared" si="138"/>
        <v>0</v>
      </c>
      <c r="I307" s="24">
        <f t="shared" si="138"/>
        <v>1500</v>
      </c>
      <c r="J307" s="24">
        <f t="shared" si="138"/>
        <v>0</v>
      </c>
      <c r="K307" s="24">
        <f t="shared" si="138"/>
        <v>1500</v>
      </c>
      <c r="L307" s="24">
        <f t="shared" si="138"/>
        <v>0</v>
      </c>
      <c r="M307" s="24">
        <f t="shared" si="138"/>
        <v>1500</v>
      </c>
      <c r="N307" s="24">
        <f t="shared" si="138"/>
        <v>0</v>
      </c>
      <c r="O307" s="27">
        <f t="shared" si="124"/>
        <v>9000</v>
      </c>
    </row>
    <row r="308" spans="1:16">
      <c r="A308" s="34">
        <v>38301</v>
      </c>
      <c r="B308" s="4" t="s">
        <v>215</v>
      </c>
      <c r="C308" s="25">
        <v>1500</v>
      </c>
      <c r="D308" s="25">
        <v>0</v>
      </c>
      <c r="E308" s="25">
        <v>1500</v>
      </c>
      <c r="F308" s="25">
        <v>0</v>
      </c>
      <c r="G308" s="25">
        <v>1500</v>
      </c>
      <c r="H308" s="25">
        <v>0</v>
      </c>
      <c r="I308" s="25">
        <v>1500</v>
      </c>
      <c r="J308" s="25">
        <v>0</v>
      </c>
      <c r="K308" s="25">
        <v>1500</v>
      </c>
      <c r="L308" s="25">
        <v>0</v>
      </c>
      <c r="M308" s="25">
        <v>1500</v>
      </c>
      <c r="N308" s="25">
        <v>0</v>
      </c>
      <c r="O308" s="27">
        <f t="shared" si="124"/>
        <v>9000</v>
      </c>
    </row>
    <row r="309" spans="1:16">
      <c r="A309" s="33">
        <v>38400</v>
      </c>
      <c r="B309" s="3" t="s">
        <v>216</v>
      </c>
      <c r="C309" s="24">
        <f t="shared" ref="C309:N309" si="139">C310</f>
        <v>0</v>
      </c>
      <c r="D309" s="24">
        <f t="shared" si="139"/>
        <v>0</v>
      </c>
      <c r="E309" s="24">
        <f t="shared" si="139"/>
        <v>0</v>
      </c>
      <c r="F309" s="24">
        <f t="shared" si="139"/>
        <v>0</v>
      </c>
      <c r="G309" s="24">
        <f t="shared" si="139"/>
        <v>0</v>
      </c>
      <c r="H309" s="24">
        <f t="shared" si="139"/>
        <v>0</v>
      </c>
      <c r="I309" s="24">
        <f t="shared" si="139"/>
        <v>0</v>
      </c>
      <c r="J309" s="24">
        <f t="shared" si="139"/>
        <v>0</v>
      </c>
      <c r="K309" s="24">
        <f t="shared" si="139"/>
        <v>0</v>
      </c>
      <c r="L309" s="24">
        <f t="shared" si="139"/>
        <v>0</v>
      </c>
      <c r="M309" s="24">
        <f t="shared" si="139"/>
        <v>0</v>
      </c>
      <c r="N309" s="24">
        <f t="shared" si="139"/>
        <v>0</v>
      </c>
      <c r="O309" s="27">
        <f t="shared" si="124"/>
        <v>0</v>
      </c>
    </row>
    <row r="310" spans="1:16">
      <c r="A310" s="34">
        <v>38401</v>
      </c>
      <c r="B310" s="4" t="s">
        <v>216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7">
        <f t="shared" si="124"/>
        <v>0</v>
      </c>
    </row>
    <row r="311" spans="1:16">
      <c r="A311" s="33">
        <v>38500</v>
      </c>
      <c r="B311" s="3" t="s">
        <v>217</v>
      </c>
      <c r="C311" s="24">
        <f t="shared" ref="C311:N311" si="140">C312</f>
        <v>0</v>
      </c>
      <c r="D311" s="24">
        <f t="shared" si="140"/>
        <v>0</v>
      </c>
      <c r="E311" s="24">
        <f t="shared" si="140"/>
        <v>0</v>
      </c>
      <c r="F311" s="24">
        <f t="shared" si="140"/>
        <v>0</v>
      </c>
      <c r="G311" s="24">
        <f t="shared" si="140"/>
        <v>0</v>
      </c>
      <c r="H311" s="24">
        <f t="shared" si="140"/>
        <v>0</v>
      </c>
      <c r="I311" s="24">
        <f t="shared" si="140"/>
        <v>0</v>
      </c>
      <c r="J311" s="24">
        <f t="shared" si="140"/>
        <v>0</v>
      </c>
      <c r="K311" s="24">
        <f t="shared" si="140"/>
        <v>0</v>
      </c>
      <c r="L311" s="24">
        <f t="shared" si="140"/>
        <v>0</v>
      </c>
      <c r="M311" s="24">
        <f t="shared" si="140"/>
        <v>0</v>
      </c>
      <c r="N311" s="24">
        <f t="shared" si="140"/>
        <v>0</v>
      </c>
      <c r="O311" s="27">
        <f t="shared" si="124"/>
        <v>0</v>
      </c>
    </row>
    <row r="312" spans="1:16">
      <c r="A312" s="34">
        <v>38501</v>
      </c>
      <c r="B312" s="4" t="s">
        <v>217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7">
        <f t="shared" si="124"/>
        <v>0</v>
      </c>
    </row>
    <row r="313" spans="1:16">
      <c r="A313" s="33">
        <v>39000</v>
      </c>
      <c r="B313" s="3" t="s">
        <v>218</v>
      </c>
      <c r="C313" s="24">
        <f>C314+C316+C319+C321+C324+C326+C329+C331+C334</f>
        <v>28000</v>
      </c>
      <c r="D313" s="24">
        <f t="shared" ref="D313:N313" si="141">D314+D316+D319+D321+D324+D326+D329+D331+D334</f>
        <v>27000</v>
      </c>
      <c r="E313" s="24">
        <f t="shared" si="141"/>
        <v>14000</v>
      </c>
      <c r="F313" s="24">
        <f t="shared" si="141"/>
        <v>25500</v>
      </c>
      <c r="G313" s="24">
        <f t="shared" si="141"/>
        <v>16000</v>
      </c>
      <c r="H313" s="24">
        <f t="shared" si="141"/>
        <v>23500</v>
      </c>
      <c r="I313" s="24">
        <f t="shared" si="141"/>
        <v>15000</v>
      </c>
      <c r="J313" s="24">
        <f t="shared" si="141"/>
        <v>17000</v>
      </c>
      <c r="K313" s="24">
        <f t="shared" si="141"/>
        <v>24000</v>
      </c>
      <c r="L313" s="24">
        <f t="shared" si="141"/>
        <v>14000</v>
      </c>
      <c r="M313" s="24">
        <f t="shared" si="141"/>
        <v>17000</v>
      </c>
      <c r="N313" s="24">
        <f t="shared" si="141"/>
        <v>14000</v>
      </c>
      <c r="O313" s="27">
        <f t="shared" si="124"/>
        <v>235000</v>
      </c>
      <c r="P313" s="20"/>
    </row>
    <row r="314" spans="1:16">
      <c r="A314" s="33">
        <v>39100</v>
      </c>
      <c r="B314" s="3" t="s">
        <v>219</v>
      </c>
      <c r="C314" s="24">
        <f t="shared" ref="C314:N314" si="142">C315</f>
        <v>0</v>
      </c>
      <c r="D314" s="24">
        <f t="shared" si="142"/>
        <v>8000</v>
      </c>
      <c r="E314" s="24">
        <f t="shared" si="142"/>
        <v>0</v>
      </c>
      <c r="F314" s="24">
        <f t="shared" si="142"/>
        <v>0</v>
      </c>
      <c r="G314" s="24">
        <f t="shared" si="142"/>
        <v>0</v>
      </c>
      <c r="H314" s="24">
        <f t="shared" si="142"/>
        <v>0</v>
      </c>
      <c r="I314" s="24">
        <f t="shared" si="142"/>
        <v>0</v>
      </c>
      <c r="J314" s="24">
        <f t="shared" si="142"/>
        <v>0</v>
      </c>
      <c r="K314" s="24">
        <f t="shared" si="142"/>
        <v>8000</v>
      </c>
      <c r="L314" s="24">
        <f t="shared" si="142"/>
        <v>0</v>
      </c>
      <c r="M314" s="24">
        <f t="shared" si="142"/>
        <v>0</v>
      </c>
      <c r="N314" s="24">
        <f t="shared" si="142"/>
        <v>0</v>
      </c>
      <c r="O314" s="27">
        <f t="shared" si="124"/>
        <v>16000</v>
      </c>
    </row>
    <row r="315" spans="1:16">
      <c r="A315" s="34">
        <v>39101</v>
      </c>
      <c r="B315" s="4" t="s">
        <v>220</v>
      </c>
      <c r="C315" s="25">
        <v>0</v>
      </c>
      <c r="D315" s="25">
        <v>8000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8000</v>
      </c>
      <c r="L315" s="25">
        <v>0</v>
      </c>
      <c r="M315" s="25">
        <v>0</v>
      </c>
      <c r="N315" s="25">
        <v>0</v>
      </c>
      <c r="O315" s="27">
        <f t="shared" si="124"/>
        <v>16000</v>
      </c>
    </row>
    <row r="316" spans="1:16">
      <c r="A316" s="33">
        <v>39200</v>
      </c>
      <c r="B316" s="3" t="s">
        <v>221</v>
      </c>
      <c r="C316" s="24">
        <f>C317+C318</f>
        <v>10500</v>
      </c>
      <c r="D316" s="24">
        <f t="shared" ref="D316:N316" si="143">D317+D318</f>
        <v>9000</v>
      </c>
      <c r="E316" s="24">
        <f t="shared" si="143"/>
        <v>9000</v>
      </c>
      <c r="F316" s="24">
        <f t="shared" si="143"/>
        <v>10500</v>
      </c>
      <c r="G316" s="24">
        <f t="shared" si="143"/>
        <v>9000</v>
      </c>
      <c r="H316" s="24">
        <f t="shared" si="143"/>
        <v>10500</v>
      </c>
      <c r="I316" s="24">
        <f t="shared" si="143"/>
        <v>3000</v>
      </c>
      <c r="J316" s="24">
        <f t="shared" si="143"/>
        <v>9000</v>
      </c>
      <c r="K316" s="24">
        <f t="shared" si="143"/>
        <v>9000</v>
      </c>
      <c r="L316" s="24">
        <f t="shared" si="143"/>
        <v>9000</v>
      </c>
      <c r="M316" s="24">
        <f t="shared" si="143"/>
        <v>9000</v>
      </c>
      <c r="N316" s="24">
        <f t="shared" si="143"/>
        <v>9000</v>
      </c>
      <c r="O316" s="27">
        <f t="shared" si="124"/>
        <v>106500</v>
      </c>
    </row>
    <row r="317" spans="1:16">
      <c r="A317" s="34">
        <v>39201</v>
      </c>
      <c r="B317" s="4" t="s">
        <v>222</v>
      </c>
      <c r="C317" s="25">
        <v>10500</v>
      </c>
      <c r="D317" s="25">
        <v>9000</v>
      </c>
      <c r="E317" s="25">
        <v>9000</v>
      </c>
      <c r="F317" s="25">
        <v>10500</v>
      </c>
      <c r="G317" s="25">
        <v>9000</v>
      </c>
      <c r="H317" s="25">
        <v>10500</v>
      </c>
      <c r="I317" s="25">
        <v>3000</v>
      </c>
      <c r="J317" s="25">
        <v>9000</v>
      </c>
      <c r="K317" s="25">
        <v>9000</v>
      </c>
      <c r="L317" s="25">
        <v>9000</v>
      </c>
      <c r="M317" s="25">
        <v>9000</v>
      </c>
      <c r="N317" s="25">
        <v>9000</v>
      </c>
      <c r="O317" s="27">
        <f t="shared" si="124"/>
        <v>106500</v>
      </c>
    </row>
    <row r="318" spans="1:16">
      <c r="A318" s="34">
        <v>39202</v>
      </c>
      <c r="B318" s="4" t="s">
        <v>223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7">
        <f t="shared" si="124"/>
        <v>0</v>
      </c>
    </row>
    <row r="319" spans="1:16">
      <c r="A319" s="33">
        <v>39300</v>
      </c>
      <c r="B319" s="3" t="s">
        <v>224</v>
      </c>
      <c r="C319" s="24">
        <f t="shared" ref="C319:N319" si="144">C320</f>
        <v>0</v>
      </c>
      <c r="D319" s="24">
        <f t="shared" si="144"/>
        <v>0</v>
      </c>
      <c r="E319" s="24">
        <f t="shared" si="144"/>
        <v>0</v>
      </c>
      <c r="F319" s="24">
        <f t="shared" si="144"/>
        <v>0</v>
      </c>
      <c r="G319" s="24">
        <f t="shared" si="144"/>
        <v>0</v>
      </c>
      <c r="H319" s="24">
        <f t="shared" si="144"/>
        <v>0</v>
      </c>
      <c r="I319" s="24">
        <f t="shared" si="144"/>
        <v>0</v>
      </c>
      <c r="J319" s="24">
        <f t="shared" si="144"/>
        <v>0</v>
      </c>
      <c r="K319" s="24">
        <f t="shared" si="144"/>
        <v>0</v>
      </c>
      <c r="L319" s="24">
        <f t="shared" si="144"/>
        <v>0</v>
      </c>
      <c r="M319" s="24">
        <f t="shared" si="144"/>
        <v>0</v>
      </c>
      <c r="N319" s="24">
        <f t="shared" si="144"/>
        <v>0</v>
      </c>
      <c r="O319" s="27">
        <f t="shared" si="124"/>
        <v>0</v>
      </c>
    </row>
    <row r="320" spans="1:16">
      <c r="A320" s="34">
        <v>39301</v>
      </c>
      <c r="B320" s="4" t="s">
        <v>224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7">
        <f t="shared" si="124"/>
        <v>0</v>
      </c>
    </row>
    <row r="321" spans="1:15">
      <c r="A321" s="33">
        <v>39400</v>
      </c>
      <c r="B321" s="3" t="s">
        <v>225</v>
      </c>
      <c r="C321" s="24">
        <f>C322+C323</f>
        <v>0</v>
      </c>
      <c r="D321" s="24">
        <f t="shared" ref="D321:N321" si="145">D322+D323</f>
        <v>0</v>
      </c>
      <c r="E321" s="24">
        <f t="shared" si="145"/>
        <v>0</v>
      </c>
      <c r="F321" s="24">
        <f t="shared" si="145"/>
        <v>0</v>
      </c>
      <c r="G321" s="24">
        <f t="shared" si="145"/>
        <v>0</v>
      </c>
      <c r="H321" s="24">
        <f t="shared" si="145"/>
        <v>0</v>
      </c>
      <c r="I321" s="24">
        <f t="shared" si="145"/>
        <v>0</v>
      </c>
      <c r="J321" s="24">
        <f t="shared" si="145"/>
        <v>0</v>
      </c>
      <c r="K321" s="24">
        <f t="shared" si="145"/>
        <v>0</v>
      </c>
      <c r="L321" s="24">
        <f t="shared" si="145"/>
        <v>0</v>
      </c>
      <c r="M321" s="24">
        <f t="shared" si="145"/>
        <v>0</v>
      </c>
      <c r="N321" s="24">
        <f t="shared" si="145"/>
        <v>0</v>
      </c>
      <c r="O321" s="27">
        <f t="shared" si="124"/>
        <v>0</v>
      </c>
    </row>
    <row r="322" spans="1:15">
      <c r="A322" s="34">
        <v>39401</v>
      </c>
      <c r="B322" s="4" t="s">
        <v>226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7">
        <f t="shared" si="124"/>
        <v>0</v>
      </c>
    </row>
    <row r="323" spans="1:15">
      <c r="A323" s="34">
        <v>39402</v>
      </c>
      <c r="B323" s="4" t="s">
        <v>227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7">
        <f t="shared" si="124"/>
        <v>0</v>
      </c>
    </row>
    <row r="324" spans="1:15">
      <c r="A324" s="33">
        <v>39500</v>
      </c>
      <c r="B324" s="3" t="s">
        <v>228</v>
      </c>
      <c r="C324" s="24">
        <f t="shared" ref="C324:N324" si="146">C325</f>
        <v>0</v>
      </c>
      <c r="D324" s="24">
        <f t="shared" si="146"/>
        <v>0</v>
      </c>
      <c r="E324" s="24">
        <f t="shared" si="146"/>
        <v>0</v>
      </c>
      <c r="F324" s="24">
        <f t="shared" si="146"/>
        <v>0</v>
      </c>
      <c r="G324" s="24">
        <f t="shared" si="146"/>
        <v>0</v>
      </c>
      <c r="H324" s="24">
        <f t="shared" si="146"/>
        <v>0</v>
      </c>
      <c r="I324" s="24">
        <f t="shared" si="146"/>
        <v>0</v>
      </c>
      <c r="J324" s="24">
        <f t="shared" si="146"/>
        <v>0</v>
      </c>
      <c r="K324" s="24">
        <f t="shared" si="146"/>
        <v>0</v>
      </c>
      <c r="L324" s="24">
        <f t="shared" si="146"/>
        <v>0</v>
      </c>
      <c r="M324" s="24">
        <f t="shared" si="146"/>
        <v>0</v>
      </c>
      <c r="N324" s="24">
        <f t="shared" si="146"/>
        <v>0</v>
      </c>
      <c r="O324" s="27">
        <f t="shared" si="124"/>
        <v>0</v>
      </c>
    </row>
    <row r="325" spans="1:15">
      <c r="A325" s="34">
        <v>39501</v>
      </c>
      <c r="B325" s="4" t="s">
        <v>228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7">
        <f t="shared" si="124"/>
        <v>0</v>
      </c>
    </row>
    <row r="326" spans="1:15">
      <c r="A326" s="33">
        <v>39600</v>
      </c>
      <c r="B326" s="3" t="s">
        <v>229</v>
      </c>
      <c r="C326" s="24">
        <f>C327+C328</f>
        <v>0</v>
      </c>
      <c r="D326" s="24">
        <f t="shared" ref="D326:N326" si="147">D327+D328</f>
        <v>0</v>
      </c>
      <c r="E326" s="24">
        <f t="shared" si="147"/>
        <v>0</v>
      </c>
      <c r="F326" s="24">
        <f t="shared" si="147"/>
        <v>0</v>
      </c>
      <c r="G326" s="24">
        <f t="shared" si="147"/>
        <v>0</v>
      </c>
      <c r="H326" s="24">
        <f t="shared" si="147"/>
        <v>0</v>
      </c>
      <c r="I326" s="24">
        <f t="shared" si="147"/>
        <v>0</v>
      </c>
      <c r="J326" s="24">
        <f t="shared" si="147"/>
        <v>0</v>
      </c>
      <c r="K326" s="24">
        <f t="shared" si="147"/>
        <v>0</v>
      </c>
      <c r="L326" s="24">
        <f t="shared" si="147"/>
        <v>0</v>
      </c>
      <c r="M326" s="24">
        <f t="shared" si="147"/>
        <v>0</v>
      </c>
      <c r="N326" s="24">
        <f t="shared" si="147"/>
        <v>0</v>
      </c>
      <c r="O326" s="27">
        <f t="shared" si="124"/>
        <v>0</v>
      </c>
    </row>
    <row r="327" spans="1:15">
      <c r="A327" s="34">
        <v>39601</v>
      </c>
      <c r="B327" s="4" t="s">
        <v>230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7">
        <f t="shared" si="124"/>
        <v>0</v>
      </c>
    </row>
    <row r="328" spans="1:15">
      <c r="A328" s="34">
        <v>39602</v>
      </c>
      <c r="B328" s="4" t="s">
        <v>229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7">
        <f t="shared" si="124"/>
        <v>0</v>
      </c>
    </row>
    <row r="329" spans="1:15">
      <c r="A329" s="33">
        <v>39700</v>
      </c>
      <c r="B329" s="3" t="s">
        <v>231</v>
      </c>
      <c r="C329" s="24">
        <f t="shared" ref="C329:N329" si="148">C330</f>
        <v>0</v>
      </c>
      <c r="D329" s="24">
        <f t="shared" si="148"/>
        <v>0</v>
      </c>
      <c r="E329" s="24">
        <f t="shared" si="148"/>
        <v>0</v>
      </c>
      <c r="F329" s="24">
        <f t="shared" si="148"/>
        <v>0</v>
      </c>
      <c r="G329" s="24">
        <f t="shared" si="148"/>
        <v>0</v>
      </c>
      <c r="H329" s="24">
        <f t="shared" si="148"/>
        <v>0</v>
      </c>
      <c r="I329" s="24">
        <f t="shared" si="148"/>
        <v>0</v>
      </c>
      <c r="J329" s="24">
        <f t="shared" si="148"/>
        <v>0</v>
      </c>
      <c r="K329" s="24">
        <f t="shared" si="148"/>
        <v>0</v>
      </c>
      <c r="L329" s="24">
        <f t="shared" si="148"/>
        <v>0</v>
      </c>
      <c r="M329" s="24">
        <f t="shared" si="148"/>
        <v>0</v>
      </c>
      <c r="N329" s="24">
        <f t="shared" si="148"/>
        <v>0</v>
      </c>
      <c r="O329" s="27">
        <f t="shared" si="124"/>
        <v>0</v>
      </c>
    </row>
    <row r="330" spans="1:15">
      <c r="A330" s="34">
        <v>39701</v>
      </c>
      <c r="B330" s="4" t="s">
        <v>231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7">
        <f t="shared" si="124"/>
        <v>0</v>
      </c>
    </row>
    <row r="331" spans="1:15">
      <c r="A331" s="33">
        <v>39800</v>
      </c>
      <c r="B331" s="3" t="s">
        <v>232</v>
      </c>
      <c r="C331" s="24">
        <f>C332+C333</f>
        <v>0</v>
      </c>
      <c r="D331" s="24">
        <f t="shared" ref="D331:N331" si="149">D332+D333</f>
        <v>0</v>
      </c>
      <c r="E331" s="24">
        <f t="shared" si="149"/>
        <v>0</v>
      </c>
      <c r="F331" s="24">
        <f t="shared" si="149"/>
        <v>0</v>
      </c>
      <c r="G331" s="24">
        <f t="shared" si="149"/>
        <v>0</v>
      </c>
      <c r="H331" s="24">
        <f t="shared" si="149"/>
        <v>0</v>
      </c>
      <c r="I331" s="24">
        <f t="shared" si="149"/>
        <v>0</v>
      </c>
      <c r="J331" s="24">
        <f t="shared" si="149"/>
        <v>0</v>
      </c>
      <c r="K331" s="24">
        <f t="shared" si="149"/>
        <v>0</v>
      </c>
      <c r="L331" s="24">
        <f t="shared" si="149"/>
        <v>0</v>
      </c>
      <c r="M331" s="24">
        <f t="shared" si="149"/>
        <v>0</v>
      </c>
      <c r="N331" s="24">
        <f t="shared" si="149"/>
        <v>0</v>
      </c>
      <c r="O331" s="27">
        <f t="shared" si="124"/>
        <v>0</v>
      </c>
    </row>
    <row r="332" spans="1:15">
      <c r="A332" s="34">
        <v>39801</v>
      </c>
      <c r="B332" s="4" t="s">
        <v>233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7">
        <f t="shared" si="124"/>
        <v>0</v>
      </c>
    </row>
    <row r="333" spans="1:15">
      <c r="A333" s="34">
        <v>39802</v>
      </c>
      <c r="B333" s="4" t="s">
        <v>234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7">
        <f t="shared" si="124"/>
        <v>0</v>
      </c>
    </row>
    <row r="334" spans="1:15">
      <c r="A334" s="33">
        <v>39900</v>
      </c>
      <c r="B334" s="3" t="s">
        <v>235</v>
      </c>
      <c r="C334" s="24">
        <f>SUM(C335:C345)</f>
        <v>17500</v>
      </c>
      <c r="D334" s="24">
        <f t="shared" ref="D334:N334" si="150">SUM(D335:D345)</f>
        <v>10000</v>
      </c>
      <c r="E334" s="24">
        <f t="shared" si="150"/>
        <v>5000</v>
      </c>
      <c r="F334" s="24">
        <f t="shared" si="150"/>
        <v>15000</v>
      </c>
      <c r="G334" s="24">
        <f t="shared" si="150"/>
        <v>7000</v>
      </c>
      <c r="H334" s="24">
        <f t="shared" si="150"/>
        <v>13000</v>
      </c>
      <c r="I334" s="24">
        <f t="shared" si="150"/>
        <v>12000</v>
      </c>
      <c r="J334" s="24">
        <f t="shared" si="150"/>
        <v>8000</v>
      </c>
      <c r="K334" s="24">
        <f t="shared" si="150"/>
        <v>7000</v>
      </c>
      <c r="L334" s="24">
        <f t="shared" si="150"/>
        <v>5000</v>
      </c>
      <c r="M334" s="24">
        <f t="shared" si="150"/>
        <v>8000</v>
      </c>
      <c r="N334" s="24">
        <f t="shared" si="150"/>
        <v>5000</v>
      </c>
      <c r="O334" s="27">
        <f t="shared" ref="O334:O345" si="151">C334+D334+E334+F334+G334+H334+I334+J334+K334+L334+M334+N334</f>
        <v>112500</v>
      </c>
    </row>
    <row r="335" spans="1:15">
      <c r="A335" s="34">
        <v>39901</v>
      </c>
      <c r="B335" s="4" t="s">
        <v>236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7">
        <f t="shared" si="151"/>
        <v>0</v>
      </c>
    </row>
    <row r="336" spans="1:15">
      <c r="A336" s="34">
        <v>39902</v>
      </c>
      <c r="B336" s="4" t="s">
        <v>237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7">
        <f t="shared" si="151"/>
        <v>0</v>
      </c>
    </row>
    <row r="337" spans="1:16">
      <c r="A337" s="34">
        <v>39903</v>
      </c>
      <c r="B337" s="4" t="s">
        <v>238</v>
      </c>
      <c r="C337" s="25">
        <v>17500</v>
      </c>
      <c r="D337" s="25">
        <v>10000</v>
      </c>
      <c r="E337" s="25">
        <v>5000</v>
      </c>
      <c r="F337" s="25">
        <v>15000</v>
      </c>
      <c r="G337" s="25">
        <v>7000</v>
      </c>
      <c r="H337" s="25">
        <v>13000</v>
      </c>
      <c r="I337" s="25">
        <v>12000</v>
      </c>
      <c r="J337" s="25">
        <v>8000</v>
      </c>
      <c r="K337" s="25">
        <v>7000</v>
      </c>
      <c r="L337" s="25">
        <v>5000</v>
      </c>
      <c r="M337" s="25">
        <v>8000</v>
      </c>
      <c r="N337" s="29">
        <v>5000</v>
      </c>
      <c r="O337" s="30">
        <f t="shared" si="151"/>
        <v>112500</v>
      </c>
    </row>
    <row r="338" spans="1:16">
      <c r="A338" s="34">
        <v>39904</v>
      </c>
      <c r="B338" s="4" t="s">
        <v>239</v>
      </c>
      <c r="C338" s="25">
        <v>0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7">
        <f t="shared" si="151"/>
        <v>0</v>
      </c>
    </row>
    <row r="339" spans="1:16">
      <c r="A339" s="34">
        <v>39905</v>
      </c>
      <c r="B339" s="4" t="s">
        <v>240</v>
      </c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7">
        <f t="shared" si="151"/>
        <v>0</v>
      </c>
    </row>
    <row r="340" spans="1:16">
      <c r="A340" s="34">
        <v>39906</v>
      </c>
      <c r="B340" s="4" t="s">
        <v>241</v>
      </c>
      <c r="C340" s="25">
        <v>0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7">
        <f t="shared" si="151"/>
        <v>0</v>
      </c>
    </row>
    <row r="341" spans="1:16">
      <c r="A341" s="34">
        <v>39907</v>
      </c>
      <c r="B341" s="4" t="s">
        <v>242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7">
        <f t="shared" si="151"/>
        <v>0</v>
      </c>
    </row>
    <row r="342" spans="1:16">
      <c r="A342" s="34">
        <v>39908</v>
      </c>
      <c r="B342" s="4" t="s">
        <v>243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7">
        <f t="shared" si="151"/>
        <v>0</v>
      </c>
    </row>
    <row r="343" spans="1:16">
      <c r="A343" s="34">
        <v>39909</v>
      </c>
      <c r="B343" s="4" t="s">
        <v>244</v>
      </c>
      <c r="C343" s="25">
        <v>0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7">
        <f t="shared" si="151"/>
        <v>0</v>
      </c>
    </row>
    <row r="344" spans="1:16">
      <c r="A344" s="34">
        <v>39910</v>
      </c>
      <c r="B344" s="4" t="s">
        <v>245</v>
      </c>
      <c r="C344" s="25">
        <v>0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7">
        <f t="shared" si="151"/>
        <v>0</v>
      </c>
    </row>
    <row r="345" spans="1:16">
      <c r="A345" s="34">
        <v>39911</v>
      </c>
      <c r="B345" s="4" t="s">
        <v>246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7">
        <f t="shared" si="151"/>
        <v>0</v>
      </c>
    </row>
    <row r="346" spans="1:16" hidden="1">
      <c r="A346" s="33">
        <v>50000</v>
      </c>
      <c r="B346" s="3" t="s">
        <v>261</v>
      </c>
      <c r="C346" s="24">
        <f>C347+C359+C370+C374+C387+C390+C409+C428+C442</f>
        <v>10000</v>
      </c>
      <c r="D346" s="24">
        <f t="shared" ref="D346:N346" si="152">D347+D359+D370+D374+D387+D390+D409+D428+D442</f>
        <v>25000</v>
      </c>
      <c r="E346" s="24">
        <f t="shared" si="152"/>
        <v>5000</v>
      </c>
      <c r="F346" s="24">
        <f t="shared" si="152"/>
        <v>0</v>
      </c>
      <c r="G346" s="24">
        <f t="shared" si="152"/>
        <v>5000</v>
      </c>
      <c r="H346" s="24">
        <f t="shared" si="152"/>
        <v>0</v>
      </c>
      <c r="I346" s="24">
        <f t="shared" si="152"/>
        <v>5000</v>
      </c>
      <c r="J346" s="24">
        <f t="shared" si="152"/>
        <v>0</v>
      </c>
      <c r="K346" s="24">
        <f t="shared" si="152"/>
        <v>20000</v>
      </c>
      <c r="L346" s="24">
        <f t="shared" si="152"/>
        <v>0</v>
      </c>
      <c r="M346" s="24">
        <f t="shared" si="152"/>
        <v>5000</v>
      </c>
      <c r="N346" s="24">
        <f t="shared" si="152"/>
        <v>0</v>
      </c>
      <c r="O346" s="24">
        <f>C346+D346+E346+F346+G346+H346+I346+J346+K346+L346+M346+N346</f>
        <v>75000</v>
      </c>
    </row>
    <row r="347" spans="1:16" hidden="1">
      <c r="A347" s="33">
        <v>51000</v>
      </c>
      <c r="B347" s="3" t="s">
        <v>262</v>
      </c>
      <c r="C347" s="24">
        <f>C348+C350+C353+C355+C356</f>
        <v>0</v>
      </c>
      <c r="D347" s="24">
        <f t="shared" ref="D347:N347" si="153">D348+D350+D353+D355+D356</f>
        <v>15000</v>
      </c>
      <c r="E347" s="24">
        <f t="shared" si="153"/>
        <v>0</v>
      </c>
      <c r="F347" s="24">
        <f t="shared" si="153"/>
        <v>0</v>
      </c>
      <c r="G347" s="24">
        <f t="shared" si="153"/>
        <v>5000</v>
      </c>
      <c r="H347" s="24">
        <f t="shared" si="153"/>
        <v>0</v>
      </c>
      <c r="I347" s="24">
        <f t="shared" si="153"/>
        <v>0</v>
      </c>
      <c r="J347" s="24">
        <f t="shared" si="153"/>
        <v>0</v>
      </c>
      <c r="K347" s="24">
        <f t="shared" si="153"/>
        <v>15000</v>
      </c>
      <c r="L347" s="24">
        <f t="shared" si="153"/>
        <v>0</v>
      </c>
      <c r="M347" s="24">
        <f t="shared" si="153"/>
        <v>0</v>
      </c>
      <c r="N347" s="24">
        <f t="shared" si="153"/>
        <v>0</v>
      </c>
      <c r="O347" s="27">
        <f t="shared" ref="O347:O410" si="154">C347+D347+E347+F347+G347+H347+I347+J347+K347+L347+M347+N347</f>
        <v>35000</v>
      </c>
      <c r="P347" s="20"/>
    </row>
    <row r="348" spans="1:16" hidden="1">
      <c r="A348" s="33">
        <v>51100</v>
      </c>
      <c r="B348" s="3" t="s">
        <v>263</v>
      </c>
      <c r="C348" s="24">
        <f t="shared" ref="C348:N348" si="155">C349</f>
        <v>0</v>
      </c>
      <c r="D348" s="24">
        <f t="shared" si="155"/>
        <v>5000</v>
      </c>
      <c r="E348" s="24">
        <f t="shared" si="155"/>
        <v>0</v>
      </c>
      <c r="F348" s="24">
        <f t="shared" si="155"/>
        <v>0</v>
      </c>
      <c r="G348" s="24">
        <f t="shared" si="155"/>
        <v>0</v>
      </c>
      <c r="H348" s="24">
        <f t="shared" si="155"/>
        <v>0</v>
      </c>
      <c r="I348" s="24">
        <f t="shared" si="155"/>
        <v>0</v>
      </c>
      <c r="J348" s="24">
        <f t="shared" si="155"/>
        <v>0</v>
      </c>
      <c r="K348" s="24">
        <f t="shared" si="155"/>
        <v>5000</v>
      </c>
      <c r="L348" s="24">
        <f t="shared" si="155"/>
        <v>0</v>
      </c>
      <c r="M348" s="24">
        <f t="shared" si="155"/>
        <v>0</v>
      </c>
      <c r="N348" s="24">
        <f t="shared" si="155"/>
        <v>0</v>
      </c>
      <c r="O348" s="27">
        <f t="shared" si="154"/>
        <v>10000</v>
      </c>
    </row>
    <row r="349" spans="1:16" hidden="1">
      <c r="A349" s="34">
        <v>51101</v>
      </c>
      <c r="B349" s="4" t="s">
        <v>264</v>
      </c>
      <c r="C349" s="25">
        <v>0</v>
      </c>
      <c r="D349" s="25">
        <v>5000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5000</v>
      </c>
      <c r="L349" s="25">
        <v>0</v>
      </c>
      <c r="M349" s="25">
        <v>0</v>
      </c>
      <c r="N349" s="25">
        <v>0</v>
      </c>
      <c r="O349" s="27">
        <f t="shared" si="154"/>
        <v>10000</v>
      </c>
    </row>
    <row r="350" spans="1:16" hidden="1">
      <c r="A350" s="33">
        <v>51200</v>
      </c>
      <c r="B350" s="3" t="s">
        <v>265</v>
      </c>
      <c r="C350" s="24">
        <f>C351+C352</f>
        <v>0</v>
      </c>
      <c r="D350" s="24">
        <f t="shared" ref="D350:N350" si="156">D351+D352</f>
        <v>0</v>
      </c>
      <c r="E350" s="24">
        <f t="shared" si="156"/>
        <v>0</v>
      </c>
      <c r="F350" s="24">
        <f t="shared" si="156"/>
        <v>0</v>
      </c>
      <c r="G350" s="24">
        <f t="shared" si="156"/>
        <v>0</v>
      </c>
      <c r="H350" s="24">
        <f t="shared" si="156"/>
        <v>0</v>
      </c>
      <c r="I350" s="24">
        <f t="shared" si="156"/>
        <v>0</v>
      </c>
      <c r="J350" s="24">
        <f t="shared" si="156"/>
        <v>0</v>
      </c>
      <c r="K350" s="24">
        <f t="shared" si="156"/>
        <v>0</v>
      </c>
      <c r="L350" s="24">
        <f t="shared" si="156"/>
        <v>0</v>
      </c>
      <c r="M350" s="24">
        <f t="shared" si="156"/>
        <v>0</v>
      </c>
      <c r="N350" s="24">
        <f t="shared" si="156"/>
        <v>0</v>
      </c>
      <c r="O350" s="27">
        <f t="shared" si="154"/>
        <v>0</v>
      </c>
    </row>
    <row r="351" spans="1:16" hidden="1">
      <c r="A351" s="34">
        <v>51201</v>
      </c>
      <c r="B351" s="4" t="s">
        <v>265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7">
        <f t="shared" si="154"/>
        <v>0</v>
      </c>
    </row>
    <row r="352" spans="1:16" hidden="1">
      <c r="A352" s="34">
        <v>51301</v>
      </c>
      <c r="B352" s="4" t="s">
        <v>266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7">
        <f t="shared" si="154"/>
        <v>0</v>
      </c>
    </row>
    <row r="353" spans="1:15" hidden="1">
      <c r="A353" s="33">
        <v>51400</v>
      </c>
      <c r="B353" s="3" t="s">
        <v>267</v>
      </c>
      <c r="C353" s="24">
        <f t="shared" ref="C353:N355" si="157">C354</f>
        <v>0</v>
      </c>
      <c r="D353" s="24">
        <f t="shared" si="157"/>
        <v>0</v>
      </c>
      <c r="E353" s="24">
        <f t="shared" si="157"/>
        <v>0</v>
      </c>
      <c r="F353" s="24">
        <f t="shared" si="157"/>
        <v>0</v>
      </c>
      <c r="G353" s="24">
        <f t="shared" si="157"/>
        <v>0</v>
      </c>
      <c r="H353" s="24">
        <f t="shared" si="157"/>
        <v>0</v>
      </c>
      <c r="I353" s="24">
        <f t="shared" si="157"/>
        <v>0</v>
      </c>
      <c r="J353" s="24">
        <f t="shared" si="157"/>
        <v>0</v>
      </c>
      <c r="K353" s="24">
        <f t="shared" si="157"/>
        <v>0</v>
      </c>
      <c r="L353" s="24">
        <f t="shared" si="157"/>
        <v>0</v>
      </c>
      <c r="M353" s="24">
        <f t="shared" si="157"/>
        <v>0</v>
      </c>
      <c r="N353" s="24">
        <f t="shared" si="157"/>
        <v>0</v>
      </c>
      <c r="O353" s="27">
        <f t="shared" si="154"/>
        <v>0</v>
      </c>
    </row>
    <row r="354" spans="1:15" hidden="1">
      <c r="A354" s="34">
        <v>51401</v>
      </c>
      <c r="B354" s="4" t="s">
        <v>267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7">
        <f t="shared" si="154"/>
        <v>0</v>
      </c>
    </row>
    <row r="355" spans="1:15" hidden="1">
      <c r="A355" s="33">
        <v>51500</v>
      </c>
      <c r="B355" s="3" t="s">
        <v>268</v>
      </c>
      <c r="C355" s="24">
        <f t="shared" si="157"/>
        <v>0</v>
      </c>
      <c r="D355" s="24">
        <v>5000</v>
      </c>
      <c r="E355" s="24">
        <f t="shared" si="157"/>
        <v>0</v>
      </c>
      <c r="F355" s="24">
        <f t="shared" si="157"/>
        <v>0</v>
      </c>
      <c r="G355" s="24">
        <v>0</v>
      </c>
      <c r="H355" s="24">
        <f t="shared" si="157"/>
        <v>0</v>
      </c>
      <c r="I355" s="24">
        <f t="shared" si="157"/>
        <v>0</v>
      </c>
      <c r="J355" s="24">
        <f t="shared" si="157"/>
        <v>0</v>
      </c>
      <c r="K355" s="24">
        <v>5000</v>
      </c>
      <c r="L355" s="24">
        <f t="shared" si="157"/>
        <v>0</v>
      </c>
      <c r="M355" s="24">
        <f t="shared" si="157"/>
        <v>0</v>
      </c>
      <c r="N355" s="24">
        <f t="shared" si="157"/>
        <v>0</v>
      </c>
      <c r="O355" s="27">
        <f t="shared" si="154"/>
        <v>10000</v>
      </c>
    </row>
    <row r="356" spans="1:15" hidden="1">
      <c r="A356" s="33">
        <v>51900</v>
      </c>
      <c r="B356" s="3" t="s">
        <v>269</v>
      </c>
      <c r="C356" s="24">
        <f>C357+C358</f>
        <v>0</v>
      </c>
      <c r="D356" s="24">
        <f t="shared" ref="D356:N356" si="158">D357+D358</f>
        <v>5000</v>
      </c>
      <c r="E356" s="24">
        <f t="shared" si="158"/>
        <v>0</v>
      </c>
      <c r="F356" s="24">
        <f t="shared" si="158"/>
        <v>0</v>
      </c>
      <c r="G356" s="24">
        <f t="shared" si="158"/>
        <v>5000</v>
      </c>
      <c r="H356" s="24">
        <f t="shared" si="158"/>
        <v>0</v>
      </c>
      <c r="I356" s="24">
        <f t="shared" si="158"/>
        <v>0</v>
      </c>
      <c r="J356" s="24">
        <f t="shared" si="158"/>
        <v>0</v>
      </c>
      <c r="K356" s="24">
        <f t="shared" si="158"/>
        <v>5000</v>
      </c>
      <c r="L356" s="24">
        <f t="shared" si="158"/>
        <v>0</v>
      </c>
      <c r="M356" s="24">
        <f t="shared" si="158"/>
        <v>0</v>
      </c>
      <c r="N356" s="24">
        <f t="shared" si="158"/>
        <v>0</v>
      </c>
      <c r="O356" s="27">
        <f t="shared" si="154"/>
        <v>15000</v>
      </c>
    </row>
    <row r="357" spans="1:15" hidden="1">
      <c r="A357" s="34">
        <v>51901</v>
      </c>
      <c r="B357" s="4" t="s">
        <v>269</v>
      </c>
      <c r="C357" s="25">
        <v>0</v>
      </c>
      <c r="D357" s="25">
        <v>5000</v>
      </c>
      <c r="E357" s="25">
        <v>0</v>
      </c>
      <c r="F357" s="25">
        <v>0</v>
      </c>
      <c r="G357" s="25">
        <v>5000</v>
      </c>
      <c r="H357" s="25">
        <v>0</v>
      </c>
      <c r="I357" s="25">
        <v>0</v>
      </c>
      <c r="J357" s="25">
        <v>0</v>
      </c>
      <c r="K357" s="25">
        <v>5000</v>
      </c>
      <c r="L357" s="25">
        <v>0</v>
      </c>
      <c r="M357" s="25">
        <v>0</v>
      </c>
      <c r="N357" s="25">
        <v>0</v>
      </c>
      <c r="O357" s="27">
        <f t="shared" si="154"/>
        <v>15000</v>
      </c>
    </row>
    <row r="358" spans="1:15" hidden="1">
      <c r="A358" s="34">
        <v>51902</v>
      </c>
      <c r="B358" s="4" t="s">
        <v>36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7">
        <f t="shared" si="154"/>
        <v>0</v>
      </c>
    </row>
    <row r="359" spans="1:15" hidden="1">
      <c r="A359" s="33">
        <v>52000</v>
      </c>
      <c r="B359" s="3" t="s">
        <v>270</v>
      </c>
      <c r="C359" s="24">
        <f>C361+C363+C365</f>
        <v>0</v>
      </c>
      <c r="D359" s="24">
        <f t="shared" ref="D359:N359" si="159">D361+D363+D365</f>
        <v>0</v>
      </c>
      <c r="E359" s="24">
        <f t="shared" si="159"/>
        <v>0</v>
      </c>
      <c r="F359" s="24">
        <f t="shared" si="159"/>
        <v>0</v>
      </c>
      <c r="G359" s="24">
        <f t="shared" si="159"/>
        <v>0</v>
      </c>
      <c r="H359" s="24">
        <f t="shared" si="159"/>
        <v>0</v>
      </c>
      <c r="I359" s="24">
        <f t="shared" si="159"/>
        <v>0</v>
      </c>
      <c r="J359" s="24">
        <f t="shared" si="159"/>
        <v>0</v>
      </c>
      <c r="K359" s="24">
        <f t="shared" si="159"/>
        <v>0</v>
      </c>
      <c r="L359" s="24">
        <f t="shared" si="159"/>
        <v>0</v>
      </c>
      <c r="M359" s="24">
        <f t="shared" si="159"/>
        <v>0</v>
      </c>
      <c r="N359" s="24">
        <f t="shared" si="159"/>
        <v>0</v>
      </c>
      <c r="O359" s="27">
        <f t="shared" si="154"/>
        <v>0</v>
      </c>
    </row>
    <row r="360" spans="1:15" hidden="1">
      <c r="A360" s="34">
        <v>52100</v>
      </c>
      <c r="B360" s="4" t="s">
        <v>271</v>
      </c>
      <c r="C360" s="25">
        <v>0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7">
        <f t="shared" si="154"/>
        <v>0</v>
      </c>
    </row>
    <row r="361" spans="1:15" hidden="1">
      <c r="A361" s="33">
        <v>52200</v>
      </c>
      <c r="B361" s="3" t="s">
        <v>272</v>
      </c>
      <c r="C361" s="24">
        <f t="shared" ref="C361:N363" si="160">C362</f>
        <v>0</v>
      </c>
      <c r="D361" s="24">
        <f t="shared" si="160"/>
        <v>0</v>
      </c>
      <c r="E361" s="24">
        <f t="shared" si="160"/>
        <v>0</v>
      </c>
      <c r="F361" s="24">
        <f t="shared" si="160"/>
        <v>0</v>
      </c>
      <c r="G361" s="24">
        <f t="shared" si="160"/>
        <v>0</v>
      </c>
      <c r="H361" s="24">
        <f t="shared" si="160"/>
        <v>0</v>
      </c>
      <c r="I361" s="24">
        <f t="shared" si="160"/>
        <v>0</v>
      </c>
      <c r="J361" s="24">
        <f t="shared" si="160"/>
        <v>0</v>
      </c>
      <c r="K361" s="24">
        <f t="shared" si="160"/>
        <v>0</v>
      </c>
      <c r="L361" s="24">
        <f t="shared" si="160"/>
        <v>0</v>
      </c>
      <c r="M361" s="24">
        <f t="shared" si="160"/>
        <v>0</v>
      </c>
      <c r="N361" s="24">
        <f t="shared" si="160"/>
        <v>0</v>
      </c>
      <c r="O361" s="27">
        <f t="shared" si="154"/>
        <v>0</v>
      </c>
    </row>
    <row r="362" spans="1:15" hidden="1">
      <c r="A362" s="34">
        <v>52201</v>
      </c>
      <c r="B362" s="4" t="s">
        <v>273</v>
      </c>
      <c r="C362" s="25">
        <v>0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7">
        <f t="shared" si="154"/>
        <v>0</v>
      </c>
    </row>
    <row r="363" spans="1:15" hidden="1">
      <c r="A363" s="33">
        <v>52300</v>
      </c>
      <c r="B363" s="3" t="s">
        <v>274</v>
      </c>
      <c r="C363" s="24">
        <f t="shared" si="160"/>
        <v>0</v>
      </c>
      <c r="D363" s="24">
        <f t="shared" si="160"/>
        <v>0</v>
      </c>
      <c r="E363" s="24">
        <f t="shared" si="160"/>
        <v>0</v>
      </c>
      <c r="F363" s="24">
        <f t="shared" si="160"/>
        <v>0</v>
      </c>
      <c r="G363" s="24">
        <f t="shared" si="160"/>
        <v>0</v>
      </c>
      <c r="H363" s="24">
        <f t="shared" si="160"/>
        <v>0</v>
      </c>
      <c r="I363" s="24">
        <f t="shared" si="160"/>
        <v>0</v>
      </c>
      <c r="J363" s="24">
        <f t="shared" si="160"/>
        <v>0</v>
      </c>
      <c r="K363" s="24">
        <f t="shared" si="160"/>
        <v>0</v>
      </c>
      <c r="L363" s="24">
        <f t="shared" si="160"/>
        <v>0</v>
      </c>
      <c r="M363" s="24">
        <f t="shared" si="160"/>
        <v>0</v>
      </c>
      <c r="N363" s="24">
        <f t="shared" si="160"/>
        <v>0</v>
      </c>
      <c r="O363" s="27">
        <f t="shared" si="154"/>
        <v>0</v>
      </c>
    </row>
    <row r="364" spans="1:15" hidden="1">
      <c r="A364" s="34">
        <v>52301</v>
      </c>
      <c r="B364" s="4" t="s">
        <v>274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7">
        <f t="shared" si="154"/>
        <v>0</v>
      </c>
    </row>
    <row r="365" spans="1:15" hidden="1">
      <c r="A365" s="33">
        <v>52900</v>
      </c>
      <c r="B365" s="3" t="s">
        <v>275</v>
      </c>
      <c r="C365" s="24">
        <f>C366+C367+C368+C369</f>
        <v>0</v>
      </c>
      <c r="D365" s="24">
        <f t="shared" ref="D365:N365" si="161">D366+D367+D368+D369</f>
        <v>0</v>
      </c>
      <c r="E365" s="24">
        <f t="shared" si="161"/>
        <v>0</v>
      </c>
      <c r="F365" s="24">
        <f t="shared" si="161"/>
        <v>0</v>
      </c>
      <c r="G365" s="24">
        <f t="shared" si="161"/>
        <v>0</v>
      </c>
      <c r="H365" s="24">
        <f t="shared" si="161"/>
        <v>0</v>
      </c>
      <c r="I365" s="24">
        <f t="shared" si="161"/>
        <v>0</v>
      </c>
      <c r="J365" s="24">
        <f t="shared" si="161"/>
        <v>0</v>
      </c>
      <c r="K365" s="24">
        <f t="shared" si="161"/>
        <v>0</v>
      </c>
      <c r="L365" s="24">
        <f t="shared" si="161"/>
        <v>0</v>
      </c>
      <c r="M365" s="24">
        <f t="shared" si="161"/>
        <v>0</v>
      </c>
      <c r="N365" s="24">
        <f t="shared" si="161"/>
        <v>0</v>
      </c>
      <c r="O365" s="27">
        <f t="shared" si="154"/>
        <v>0</v>
      </c>
    </row>
    <row r="366" spans="1:15" hidden="1">
      <c r="A366" s="34">
        <v>52901</v>
      </c>
      <c r="B366" s="4" t="s">
        <v>276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7">
        <f t="shared" si="154"/>
        <v>0</v>
      </c>
    </row>
    <row r="367" spans="1:15" hidden="1">
      <c r="A367" s="34">
        <v>52902</v>
      </c>
      <c r="B367" s="4" t="s">
        <v>277</v>
      </c>
      <c r="C367" s="25">
        <v>0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7">
        <f t="shared" si="154"/>
        <v>0</v>
      </c>
    </row>
    <row r="368" spans="1:15" hidden="1">
      <c r="A368" s="34">
        <v>52903</v>
      </c>
      <c r="B368" s="4" t="s">
        <v>278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7">
        <f t="shared" si="154"/>
        <v>0</v>
      </c>
    </row>
    <row r="369" spans="1:15" hidden="1">
      <c r="A369" s="34">
        <v>52904</v>
      </c>
      <c r="B369" s="4" t="s">
        <v>279</v>
      </c>
      <c r="C369" s="25">
        <v>0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7">
        <f t="shared" si="154"/>
        <v>0</v>
      </c>
    </row>
    <row r="370" spans="1:15" hidden="1">
      <c r="A370" s="33">
        <v>53000</v>
      </c>
      <c r="B370" s="3" t="s">
        <v>280</v>
      </c>
      <c r="C370" s="24">
        <f>C371+C373</f>
        <v>0</v>
      </c>
      <c r="D370" s="24">
        <f t="shared" ref="D370:N370" si="162">D371+D373</f>
        <v>0</v>
      </c>
      <c r="E370" s="24">
        <f t="shared" si="162"/>
        <v>0</v>
      </c>
      <c r="F370" s="24">
        <f t="shared" si="162"/>
        <v>0</v>
      </c>
      <c r="G370" s="24">
        <f t="shared" si="162"/>
        <v>0</v>
      </c>
      <c r="H370" s="24">
        <f t="shared" si="162"/>
        <v>0</v>
      </c>
      <c r="I370" s="24">
        <f t="shared" si="162"/>
        <v>0</v>
      </c>
      <c r="J370" s="24">
        <f t="shared" si="162"/>
        <v>0</v>
      </c>
      <c r="K370" s="24">
        <f t="shared" si="162"/>
        <v>0</v>
      </c>
      <c r="L370" s="24">
        <f t="shared" si="162"/>
        <v>0</v>
      </c>
      <c r="M370" s="24">
        <f t="shared" si="162"/>
        <v>0</v>
      </c>
      <c r="N370" s="24">
        <f t="shared" si="162"/>
        <v>0</v>
      </c>
      <c r="O370" s="27">
        <f t="shared" si="154"/>
        <v>0</v>
      </c>
    </row>
    <row r="371" spans="1:15" hidden="1">
      <c r="A371" s="33">
        <v>53100</v>
      </c>
      <c r="B371" s="3" t="s">
        <v>281</v>
      </c>
      <c r="C371" s="24">
        <f t="shared" ref="C371:N388" si="163">C372</f>
        <v>0</v>
      </c>
      <c r="D371" s="24">
        <f t="shared" si="163"/>
        <v>0</v>
      </c>
      <c r="E371" s="24">
        <f t="shared" si="163"/>
        <v>0</v>
      </c>
      <c r="F371" s="24">
        <f t="shared" si="163"/>
        <v>0</v>
      </c>
      <c r="G371" s="24">
        <f t="shared" si="163"/>
        <v>0</v>
      </c>
      <c r="H371" s="24">
        <f t="shared" si="163"/>
        <v>0</v>
      </c>
      <c r="I371" s="24">
        <f t="shared" si="163"/>
        <v>0</v>
      </c>
      <c r="J371" s="24">
        <f t="shared" si="163"/>
        <v>0</v>
      </c>
      <c r="K371" s="24">
        <f t="shared" si="163"/>
        <v>0</v>
      </c>
      <c r="L371" s="24">
        <f t="shared" si="163"/>
        <v>0</v>
      </c>
      <c r="M371" s="24">
        <f t="shared" si="163"/>
        <v>0</v>
      </c>
      <c r="N371" s="24">
        <f t="shared" si="163"/>
        <v>0</v>
      </c>
      <c r="O371" s="27">
        <f t="shared" si="154"/>
        <v>0</v>
      </c>
    </row>
    <row r="372" spans="1:15" hidden="1">
      <c r="A372" s="34">
        <v>53101</v>
      </c>
      <c r="B372" s="4" t="s">
        <v>281</v>
      </c>
      <c r="C372" s="25">
        <v>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7">
        <f t="shared" si="154"/>
        <v>0</v>
      </c>
    </row>
    <row r="373" spans="1:15" hidden="1">
      <c r="A373" s="33">
        <v>53200</v>
      </c>
      <c r="B373" s="3" t="s">
        <v>282</v>
      </c>
      <c r="C373" s="24">
        <v>0</v>
      </c>
      <c r="D373" s="24">
        <v>0</v>
      </c>
      <c r="E373" s="24">
        <v>0</v>
      </c>
      <c r="F373" s="24">
        <v>0</v>
      </c>
      <c r="G373" s="24">
        <v>0</v>
      </c>
      <c r="H373" s="24">
        <v>0</v>
      </c>
      <c r="I373" s="24">
        <v>0</v>
      </c>
      <c r="J373" s="24">
        <v>0</v>
      </c>
      <c r="K373" s="24">
        <v>0</v>
      </c>
      <c r="L373" s="24">
        <v>0</v>
      </c>
      <c r="M373" s="24">
        <v>0</v>
      </c>
      <c r="N373" s="24">
        <v>0</v>
      </c>
      <c r="O373" s="27">
        <f t="shared" si="154"/>
        <v>0</v>
      </c>
    </row>
    <row r="374" spans="1:15" hidden="1">
      <c r="A374" s="33">
        <v>54000</v>
      </c>
      <c r="B374" s="3" t="s">
        <v>283</v>
      </c>
      <c r="C374" s="24">
        <f>C375+C377+C379+C381+C383+C385</f>
        <v>0</v>
      </c>
      <c r="D374" s="24">
        <f t="shared" ref="D374:N374" si="164">D375+D377+D379+D381+D383+D385</f>
        <v>10000</v>
      </c>
      <c r="E374" s="24">
        <f t="shared" si="164"/>
        <v>0</v>
      </c>
      <c r="F374" s="24">
        <f t="shared" si="164"/>
        <v>0</v>
      </c>
      <c r="G374" s="24">
        <f t="shared" si="164"/>
        <v>0</v>
      </c>
      <c r="H374" s="24">
        <f t="shared" si="164"/>
        <v>0</v>
      </c>
      <c r="I374" s="24">
        <f t="shared" si="164"/>
        <v>0</v>
      </c>
      <c r="J374" s="24">
        <f t="shared" si="164"/>
        <v>0</v>
      </c>
      <c r="K374" s="24">
        <f t="shared" si="164"/>
        <v>0</v>
      </c>
      <c r="L374" s="24">
        <f t="shared" si="164"/>
        <v>0</v>
      </c>
      <c r="M374" s="24">
        <f t="shared" si="164"/>
        <v>0</v>
      </c>
      <c r="N374" s="24">
        <f t="shared" si="164"/>
        <v>0</v>
      </c>
      <c r="O374" s="27">
        <f t="shared" si="154"/>
        <v>10000</v>
      </c>
    </row>
    <row r="375" spans="1:15" hidden="1">
      <c r="A375" s="33">
        <v>54100</v>
      </c>
      <c r="B375" s="3" t="s">
        <v>284</v>
      </c>
      <c r="C375" s="24">
        <f t="shared" si="163"/>
        <v>0</v>
      </c>
      <c r="D375" s="24">
        <f t="shared" si="163"/>
        <v>10000</v>
      </c>
      <c r="E375" s="24">
        <f t="shared" si="163"/>
        <v>0</v>
      </c>
      <c r="F375" s="24">
        <f t="shared" si="163"/>
        <v>0</v>
      </c>
      <c r="G375" s="24">
        <f t="shared" si="163"/>
        <v>0</v>
      </c>
      <c r="H375" s="24">
        <f t="shared" si="163"/>
        <v>0</v>
      </c>
      <c r="I375" s="24">
        <f t="shared" si="163"/>
        <v>0</v>
      </c>
      <c r="J375" s="24">
        <f t="shared" si="163"/>
        <v>0</v>
      </c>
      <c r="K375" s="24">
        <f t="shared" si="163"/>
        <v>0</v>
      </c>
      <c r="L375" s="24">
        <f t="shared" si="163"/>
        <v>0</v>
      </c>
      <c r="M375" s="24">
        <f t="shared" si="163"/>
        <v>0</v>
      </c>
      <c r="N375" s="24">
        <f t="shared" si="163"/>
        <v>0</v>
      </c>
      <c r="O375" s="27">
        <f t="shared" si="154"/>
        <v>10000</v>
      </c>
    </row>
    <row r="376" spans="1:15" hidden="1">
      <c r="A376" s="34">
        <v>54101</v>
      </c>
      <c r="B376" s="4" t="s">
        <v>284</v>
      </c>
      <c r="C376" s="25">
        <v>0</v>
      </c>
      <c r="D376" s="25">
        <v>10000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7">
        <f t="shared" si="154"/>
        <v>10000</v>
      </c>
    </row>
    <row r="377" spans="1:15" hidden="1">
      <c r="A377" s="33">
        <v>54200</v>
      </c>
      <c r="B377" s="3" t="s">
        <v>285</v>
      </c>
      <c r="C377" s="24">
        <f t="shared" si="163"/>
        <v>0</v>
      </c>
      <c r="D377" s="24">
        <f t="shared" si="163"/>
        <v>0</v>
      </c>
      <c r="E377" s="24">
        <f t="shared" si="163"/>
        <v>0</v>
      </c>
      <c r="F377" s="24">
        <f t="shared" si="163"/>
        <v>0</v>
      </c>
      <c r="G377" s="24">
        <f t="shared" si="163"/>
        <v>0</v>
      </c>
      <c r="H377" s="24">
        <f t="shared" si="163"/>
        <v>0</v>
      </c>
      <c r="I377" s="24">
        <f t="shared" si="163"/>
        <v>0</v>
      </c>
      <c r="J377" s="24">
        <f t="shared" si="163"/>
        <v>0</v>
      </c>
      <c r="K377" s="24">
        <f t="shared" si="163"/>
        <v>0</v>
      </c>
      <c r="L377" s="24">
        <f t="shared" si="163"/>
        <v>0</v>
      </c>
      <c r="M377" s="24">
        <f t="shared" si="163"/>
        <v>0</v>
      </c>
      <c r="N377" s="24">
        <f t="shared" si="163"/>
        <v>0</v>
      </c>
      <c r="O377" s="27">
        <f t="shared" si="154"/>
        <v>0</v>
      </c>
    </row>
    <row r="378" spans="1:15" hidden="1">
      <c r="A378" s="34">
        <v>54201</v>
      </c>
      <c r="B378" s="4" t="s">
        <v>285</v>
      </c>
      <c r="C378" s="25">
        <v>0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7">
        <f t="shared" si="154"/>
        <v>0</v>
      </c>
    </row>
    <row r="379" spans="1:15" hidden="1">
      <c r="A379" s="33">
        <v>54300</v>
      </c>
      <c r="B379" s="3" t="s">
        <v>286</v>
      </c>
      <c r="C379" s="24">
        <f t="shared" si="163"/>
        <v>0</v>
      </c>
      <c r="D379" s="24">
        <f t="shared" si="163"/>
        <v>0</v>
      </c>
      <c r="E379" s="24">
        <f t="shared" si="163"/>
        <v>0</v>
      </c>
      <c r="F379" s="24">
        <f t="shared" si="163"/>
        <v>0</v>
      </c>
      <c r="G379" s="24">
        <f t="shared" si="163"/>
        <v>0</v>
      </c>
      <c r="H379" s="24">
        <f t="shared" si="163"/>
        <v>0</v>
      </c>
      <c r="I379" s="24">
        <f t="shared" si="163"/>
        <v>0</v>
      </c>
      <c r="J379" s="24">
        <f t="shared" si="163"/>
        <v>0</v>
      </c>
      <c r="K379" s="24">
        <f t="shared" si="163"/>
        <v>0</v>
      </c>
      <c r="L379" s="24">
        <f t="shared" si="163"/>
        <v>0</v>
      </c>
      <c r="M379" s="24">
        <f t="shared" si="163"/>
        <v>0</v>
      </c>
      <c r="N379" s="24">
        <f t="shared" si="163"/>
        <v>0</v>
      </c>
      <c r="O379" s="27">
        <f t="shared" si="154"/>
        <v>0</v>
      </c>
    </row>
    <row r="380" spans="1:15" hidden="1">
      <c r="A380" s="34">
        <v>54301</v>
      </c>
      <c r="B380" s="4" t="s">
        <v>286</v>
      </c>
      <c r="C380" s="25">
        <v>0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7">
        <f t="shared" si="154"/>
        <v>0</v>
      </c>
    </row>
    <row r="381" spans="1:15" hidden="1">
      <c r="A381" s="33">
        <v>54400</v>
      </c>
      <c r="B381" s="3" t="s">
        <v>287</v>
      </c>
      <c r="C381" s="24">
        <f t="shared" si="163"/>
        <v>0</v>
      </c>
      <c r="D381" s="24">
        <f t="shared" si="163"/>
        <v>0</v>
      </c>
      <c r="E381" s="24">
        <f t="shared" si="163"/>
        <v>0</v>
      </c>
      <c r="F381" s="24">
        <f t="shared" si="163"/>
        <v>0</v>
      </c>
      <c r="G381" s="24">
        <f t="shared" si="163"/>
        <v>0</v>
      </c>
      <c r="H381" s="24">
        <f t="shared" si="163"/>
        <v>0</v>
      </c>
      <c r="I381" s="24">
        <f t="shared" si="163"/>
        <v>0</v>
      </c>
      <c r="J381" s="24">
        <f t="shared" si="163"/>
        <v>0</v>
      </c>
      <c r="K381" s="24">
        <f t="shared" si="163"/>
        <v>0</v>
      </c>
      <c r="L381" s="24">
        <f t="shared" si="163"/>
        <v>0</v>
      </c>
      <c r="M381" s="24">
        <f t="shared" si="163"/>
        <v>0</v>
      </c>
      <c r="N381" s="24">
        <f t="shared" si="163"/>
        <v>0</v>
      </c>
      <c r="O381" s="27">
        <f t="shared" si="154"/>
        <v>0</v>
      </c>
    </row>
    <row r="382" spans="1:15" hidden="1">
      <c r="A382" s="34">
        <v>54401</v>
      </c>
      <c r="B382" s="4" t="s">
        <v>287</v>
      </c>
      <c r="C382" s="25">
        <v>0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7">
        <f t="shared" si="154"/>
        <v>0</v>
      </c>
    </row>
    <row r="383" spans="1:15" hidden="1">
      <c r="A383" s="33">
        <v>54500</v>
      </c>
      <c r="B383" s="3" t="s">
        <v>288</v>
      </c>
      <c r="C383" s="24">
        <f t="shared" si="163"/>
        <v>0</v>
      </c>
      <c r="D383" s="24">
        <f t="shared" si="163"/>
        <v>0</v>
      </c>
      <c r="E383" s="24">
        <f t="shared" si="163"/>
        <v>0</v>
      </c>
      <c r="F383" s="24">
        <f t="shared" si="163"/>
        <v>0</v>
      </c>
      <c r="G383" s="24">
        <f t="shared" si="163"/>
        <v>0</v>
      </c>
      <c r="H383" s="24">
        <f t="shared" si="163"/>
        <v>0</v>
      </c>
      <c r="I383" s="24">
        <f t="shared" si="163"/>
        <v>0</v>
      </c>
      <c r="J383" s="24">
        <f t="shared" si="163"/>
        <v>0</v>
      </c>
      <c r="K383" s="24">
        <f t="shared" si="163"/>
        <v>0</v>
      </c>
      <c r="L383" s="24">
        <f t="shared" si="163"/>
        <v>0</v>
      </c>
      <c r="M383" s="24">
        <f t="shared" si="163"/>
        <v>0</v>
      </c>
      <c r="N383" s="24">
        <f t="shared" si="163"/>
        <v>0</v>
      </c>
      <c r="O383" s="27">
        <f t="shared" si="154"/>
        <v>0</v>
      </c>
    </row>
    <row r="384" spans="1:15" hidden="1">
      <c r="A384" s="34">
        <v>54501</v>
      </c>
      <c r="B384" s="4" t="s">
        <v>288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7">
        <f t="shared" si="154"/>
        <v>0</v>
      </c>
    </row>
    <row r="385" spans="1:16" hidden="1">
      <c r="A385" s="33">
        <v>54900</v>
      </c>
      <c r="B385" s="3" t="s">
        <v>289</v>
      </c>
      <c r="C385" s="24">
        <f t="shared" si="163"/>
        <v>0</v>
      </c>
      <c r="D385" s="24">
        <f t="shared" si="163"/>
        <v>0</v>
      </c>
      <c r="E385" s="24">
        <f t="shared" si="163"/>
        <v>0</v>
      </c>
      <c r="F385" s="24">
        <f t="shared" si="163"/>
        <v>0</v>
      </c>
      <c r="G385" s="24">
        <f t="shared" si="163"/>
        <v>0</v>
      </c>
      <c r="H385" s="24">
        <f t="shared" si="163"/>
        <v>0</v>
      </c>
      <c r="I385" s="24">
        <f t="shared" si="163"/>
        <v>0</v>
      </c>
      <c r="J385" s="24">
        <f t="shared" si="163"/>
        <v>0</v>
      </c>
      <c r="K385" s="24">
        <f t="shared" si="163"/>
        <v>0</v>
      </c>
      <c r="L385" s="24">
        <f t="shared" si="163"/>
        <v>0</v>
      </c>
      <c r="M385" s="24">
        <f t="shared" si="163"/>
        <v>0</v>
      </c>
      <c r="N385" s="24">
        <f t="shared" si="163"/>
        <v>0</v>
      </c>
      <c r="O385" s="27">
        <f t="shared" si="154"/>
        <v>0</v>
      </c>
    </row>
    <row r="386" spans="1:16" hidden="1">
      <c r="A386" s="34">
        <v>54901</v>
      </c>
      <c r="B386" s="4" t="s">
        <v>289</v>
      </c>
      <c r="C386" s="25">
        <v>0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7">
        <f t="shared" si="154"/>
        <v>0</v>
      </c>
    </row>
    <row r="387" spans="1:16" hidden="1">
      <c r="A387" s="33">
        <v>55000</v>
      </c>
      <c r="B387" s="3" t="s">
        <v>290</v>
      </c>
      <c r="C387" s="24">
        <f>C388</f>
        <v>0</v>
      </c>
      <c r="D387" s="24">
        <f t="shared" ref="D387:N387" si="165">D388</f>
        <v>0</v>
      </c>
      <c r="E387" s="24">
        <f t="shared" si="165"/>
        <v>0</v>
      </c>
      <c r="F387" s="24">
        <f t="shared" si="165"/>
        <v>0</v>
      </c>
      <c r="G387" s="24">
        <f t="shared" si="165"/>
        <v>0</v>
      </c>
      <c r="H387" s="24">
        <f t="shared" si="165"/>
        <v>0</v>
      </c>
      <c r="I387" s="24">
        <f t="shared" si="165"/>
        <v>0</v>
      </c>
      <c r="J387" s="24">
        <f t="shared" si="165"/>
        <v>0</v>
      </c>
      <c r="K387" s="24">
        <f t="shared" si="165"/>
        <v>0</v>
      </c>
      <c r="L387" s="24">
        <f t="shared" si="165"/>
        <v>0</v>
      </c>
      <c r="M387" s="24">
        <f t="shared" si="165"/>
        <v>0</v>
      </c>
      <c r="N387" s="24">
        <f t="shared" si="165"/>
        <v>0</v>
      </c>
      <c r="O387" s="27">
        <f t="shared" si="154"/>
        <v>0</v>
      </c>
    </row>
    <row r="388" spans="1:16" hidden="1">
      <c r="A388" s="33">
        <v>55100</v>
      </c>
      <c r="B388" s="3" t="s">
        <v>291</v>
      </c>
      <c r="C388" s="24">
        <f t="shared" si="163"/>
        <v>0</v>
      </c>
      <c r="D388" s="24">
        <f t="shared" si="163"/>
        <v>0</v>
      </c>
      <c r="E388" s="24">
        <f t="shared" si="163"/>
        <v>0</v>
      </c>
      <c r="F388" s="24">
        <f t="shared" si="163"/>
        <v>0</v>
      </c>
      <c r="G388" s="24">
        <f t="shared" si="163"/>
        <v>0</v>
      </c>
      <c r="H388" s="24">
        <f t="shared" si="163"/>
        <v>0</v>
      </c>
      <c r="I388" s="24">
        <f t="shared" si="163"/>
        <v>0</v>
      </c>
      <c r="J388" s="24">
        <f t="shared" si="163"/>
        <v>0</v>
      </c>
      <c r="K388" s="24">
        <f t="shared" si="163"/>
        <v>0</v>
      </c>
      <c r="L388" s="24">
        <f t="shared" si="163"/>
        <v>0</v>
      </c>
      <c r="M388" s="24">
        <f t="shared" si="163"/>
        <v>0</v>
      </c>
      <c r="N388" s="24">
        <f t="shared" si="163"/>
        <v>0</v>
      </c>
      <c r="O388" s="27">
        <f t="shared" si="154"/>
        <v>0</v>
      </c>
    </row>
    <row r="389" spans="1:16" hidden="1">
      <c r="A389" s="34">
        <v>55102</v>
      </c>
      <c r="B389" s="4" t="s">
        <v>292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7">
        <f t="shared" si="154"/>
        <v>0</v>
      </c>
    </row>
    <row r="390" spans="1:16" hidden="1">
      <c r="A390" s="33">
        <v>56000</v>
      </c>
      <c r="B390" s="3" t="s">
        <v>293</v>
      </c>
      <c r="C390" s="24">
        <f>C391+C393+C395+C397+C399+C401+C403+C405</f>
        <v>10000</v>
      </c>
      <c r="D390" s="24">
        <f t="shared" ref="D390:N390" si="166">D391+D393+D395+D397+D399+D401+D403+D405</f>
        <v>0</v>
      </c>
      <c r="E390" s="24">
        <f t="shared" si="166"/>
        <v>5000</v>
      </c>
      <c r="F390" s="24">
        <f t="shared" si="166"/>
        <v>0</v>
      </c>
      <c r="G390" s="24">
        <f t="shared" si="166"/>
        <v>0</v>
      </c>
      <c r="H390" s="24">
        <f t="shared" si="166"/>
        <v>0</v>
      </c>
      <c r="I390" s="24">
        <f t="shared" si="166"/>
        <v>5000</v>
      </c>
      <c r="J390" s="24">
        <f t="shared" si="166"/>
        <v>0</v>
      </c>
      <c r="K390" s="24">
        <f t="shared" si="166"/>
        <v>5000</v>
      </c>
      <c r="L390" s="24">
        <f t="shared" si="166"/>
        <v>0</v>
      </c>
      <c r="M390" s="24">
        <f t="shared" si="166"/>
        <v>5000</v>
      </c>
      <c r="N390" s="24">
        <f t="shared" si="166"/>
        <v>0</v>
      </c>
      <c r="O390" s="27">
        <f t="shared" si="154"/>
        <v>30000</v>
      </c>
      <c r="P390" s="20"/>
    </row>
    <row r="391" spans="1:16" hidden="1">
      <c r="A391" s="33">
        <v>56100</v>
      </c>
      <c r="B391" s="3" t="s">
        <v>294</v>
      </c>
      <c r="C391" s="24">
        <f t="shared" ref="C391:N403" si="167">C392</f>
        <v>0</v>
      </c>
      <c r="D391" s="24">
        <f t="shared" si="167"/>
        <v>0</v>
      </c>
      <c r="E391" s="24">
        <f t="shared" si="167"/>
        <v>0</v>
      </c>
      <c r="F391" s="24">
        <f t="shared" si="167"/>
        <v>0</v>
      </c>
      <c r="G391" s="24">
        <f t="shared" si="167"/>
        <v>0</v>
      </c>
      <c r="H391" s="24">
        <f t="shared" si="167"/>
        <v>0</v>
      </c>
      <c r="I391" s="24">
        <f t="shared" si="167"/>
        <v>0</v>
      </c>
      <c r="J391" s="24">
        <f t="shared" si="167"/>
        <v>0</v>
      </c>
      <c r="K391" s="24">
        <f t="shared" si="167"/>
        <v>0</v>
      </c>
      <c r="L391" s="24">
        <f t="shared" si="167"/>
        <v>0</v>
      </c>
      <c r="M391" s="24">
        <f t="shared" si="167"/>
        <v>0</v>
      </c>
      <c r="N391" s="24">
        <f t="shared" si="167"/>
        <v>0</v>
      </c>
      <c r="O391" s="27">
        <f t="shared" si="154"/>
        <v>0</v>
      </c>
    </row>
    <row r="392" spans="1:16" hidden="1">
      <c r="A392" s="34">
        <v>56101</v>
      </c>
      <c r="B392" s="4" t="s">
        <v>294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7">
        <f t="shared" si="154"/>
        <v>0</v>
      </c>
    </row>
    <row r="393" spans="1:16" hidden="1">
      <c r="A393" s="33">
        <v>56200</v>
      </c>
      <c r="B393" s="3" t="s">
        <v>295</v>
      </c>
      <c r="C393" s="24">
        <f t="shared" si="167"/>
        <v>0</v>
      </c>
      <c r="D393" s="24">
        <f t="shared" si="167"/>
        <v>0</v>
      </c>
      <c r="E393" s="24">
        <f t="shared" si="167"/>
        <v>0</v>
      </c>
      <c r="F393" s="24">
        <f t="shared" si="167"/>
        <v>0</v>
      </c>
      <c r="G393" s="24">
        <f t="shared" si="167"/>
        <v>0</v>
      </c>
      <c r="H393" s="24">
        <f t="shared" si="167"/>
        <v>0</v>
      </c>
      <c r="I393" s="24">
        <f t="shared" si="167"/>
        <v>0</v>
      </c>
      <c r="J393" s="24">
        <f t="shared" si="167"/>
        <v>0</v>
      </c>
      <c r="K393" s="24">
        <f t="shared" si="167"/>
        <v>0</v>
      </c>
      <c r="L393" s="24">
        <f t="shared" si="167"/>
        <v>0</v>
      </c>
      <c r="M393" s="24">
        <f t="shared" si="167"/>
        <v>0</v>
      </c>
      <c r="N393" s="24">
        <f t="shared" si="167"/>
        <v>0</v>
      </c>
      <c r="O393" s="27">
        <f t="shared" si="154"/>
        <v>0</v>
      </c>
    </row>
    <row r="394" spans="1:16" hidden="1">
      <c r="A394" s="34">
        <v>56201</v>
      </c>
      <c r="B394" s="4" t="s">
        <v>295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7">
        <f t="shared" si="154"/>
        <v>0</v>
      </c>
    </row>
    <row r="395" spans="1:16" hidden="1">
      <c r="A395" s="33">
        <v>56300</v>
      </c>
      <c r="B395" s="3" t="s">
        <v>296</v>
      </c>
      <c r="C395" s="24">
        <f t="shared" si="167"/>
        <v>0</v>
      </c>
      <c r="D395" s="24">
        <f t="shared" si="167"/>
        <v>0</v>
      </c>
      <c r="E395" s="24">
        <f t="shared" si="167"/>
        <v>0</v>
      </c>
      <c r="F395" s="24">
        <f t="shared" si="167"/>
        <v>0</v>
      </c>
      <c r="G395" s="24">
        <f t="shared" si="167"/>
        <v>0</v>
      </c>
      <c r="H395" s="24">
        <f t="shared" si="167"/>
        <v>0</v>
      </c>
      <c r="I395" s="24">
        <f t="shared" si="167"/>
        <v>0</v>
      </c>
      <c r="J395" s="24">
        <f t="shared" si="167"/>
        <v>0</v>
      </c>
      <c r="K395" s="24">
        <f t="shared" si="167"/>
        <v>0</v>
      </c>
      <c r="L395" s="24">
        <f t="shared" si="167"/>
        <v>0</v>
      </c>
      <c r="M395" s="24">
        <f t="shared" si="167"/>
        <v>0</v>
      </c>
      <c r="N395" s="24">
        <f t="shared" si="167"/>
        <v>0</v>
      </c>
      <c r="O395" s="27">
        <f t="shared" si="154"/>
        <v>0</v>
      </c>
    </row>
    <row r="396" spans="1:16" hidden="1">
      <c r="A396" s="34">
        <v>56301</v>
      </c>
      <c r="B396" s="4" t="s">
        <v>296</v>
      </c>
      <c r="C396" s="25">
        <v>0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7">
        <f t="shared" si="154"/>
        <v>0</v>
      </c>
    </row>
    <row r="397" spans="1:16" ht="15.75" hidden="1" customHeight="1">
      <c r="A397" s="33">
        <v>56400</v>
      </c>
      <c r="B397" s="3" t="s">
        <v>297</v>
      </c>
      <c r="C397" s="24">
        <f t="shared" si="167"/>
        <v>5000</v>
      </c>
      <c r="D397" s="24">
        <f t="shared" si="167"/>
        <v>0</v>
      </c>
      <c r="E397" s="24">
        <f t="shared" si="167"/>
        <v>0</v>
      </c>
      <c r="F397" s="24">
        <f t="shared" si="167"/>
        <v>0</v>
      </c>
      <c r="G397" s="24">
        <f t="shared" si="167"/>
        <v>0</v>
      </c>
      <c r="H397" s="24">
        <f t="shared" si="167"/>
        <v>0</v>
      </c>
      <c r="I397" s="24">
        <f t="shared" si="167"/>
        <v>0</v>
      </c>
      <c r="J397" s="24">
        <f t="shared" si="167"/>
        <v>0</v>
      </c>
      <c r="K397" s="24">
        <f t="shared" si="167"/>
        <v>0</v>
      </c>
      <c r="L397" s="24">
        <f t="shared" si="167"/>
        <v>0</v>
      </c>
      <c r="M397" s="24">
        <f t="shared" si="167"/>
        <v>0</v>
      </c>
      <c r="N397" s="24">
        <f t="shared" si="167"/>
        <v>0</v>
      </c>
      <c r="O397" s="27">
        <f t="shared" si="154"/>
        <v>5000</v>
      </c>
    </row>
    <row r="398" spans="1:16" ht="14.25" hidden="1" customHeight="1">
      <c r="A398" s="34">
        <v>56401</v>
      </c>
      <c r="B398" s="4" t="s">
        <v>297</v>
      </c>
      <c r="C398" s="25">
        <v>5000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7">
        <f t="shared" si="154"/>
        <v>5000</v>
      </c>
    </row>
    <row r="399" spans="1:16" hidden="1">
      <c r="A399" s="33">
        <v>56500</v>
      </c>
      <c r="B399" s="3" t="s">
        <v>298</v>
      </c>
      <c r="C399" s="24">
        <f t="shared" si="167"/>
        <v>0</v>
      </c>
      <c r="D399" s="24">
        <f t="shared" si="167"/>
        <v>0</v>
      </c>
      <c r="E399" s="24">
        <f t="shared" si="167"/>
        <v>0</v>
      </c>
      <c r="F399" s="24">
        <f t="shared" si="167"/>
        <v>0</v>
      </c>
      <c r="G399" s="24">
        <f t="shared" si="167"/>
        <v>0</v>
      </c>
      <c r="H399" s="24">
        <f t="shared" si="167"/>
        <v>0</v>
      </c>
      <c r="I399" s="24">
        <f t="shared" si="167"/>
        <v>0</v>
      </c>
      <c r="J399" s="24">
        <f t="shared" si="167"/>
        <v>0</v>
      </c>
      <c r="K399" s="24">
        <f t="shared" si="167"/>
        <v>0</v>
      </c>
      <c r="L399" s="24">
        <f t="shared" si="167"/>
        <v>0</v>
      </c>
      <c r="M399" s="24">
        <f t="shared" si="167"/>
        <v>0</v>
      </c>
      <c r="N399" s="24">
        <f t="shared" si="167"/>
        <v>0</v>
      </c>
      <c r="O399" s="27">
        <f t="shared" si="154"/>
        <v>0</v>
      </c>
    </row>
    <row r="400" spans="1:16" hidden="1">
      <c r="A400" s="34">
        <v>56501</v>
      </c>
      <c r="B400" s="4" t="s">
        <v>298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7">
        <f t="shared" si="154"/>
        <v>0</v>
      </c>
    </row>
    <row r="401" spans="1:15" hidden="1">
      <c r="A401" s="33">
        <v>56600</v>
      </c>
      <c r="B401" s="3" t="s">
        <v>299</v>
      </c>
      <c r="C401" s="24">
        <f t="shared" si="167"/>
        <v>0</v>
      </c>
      <c r="D401" s="24">
        <f t="shared" si="167"/>
        <v>0</v>
      </c>
      <c r="E401" s="24">
        <f t="shared" si="167"/>
        <v>0</v>
      </c>
      <c r="F401" s="24">
        <f t="shared" si="167"/>
        <v>0</v>
      </c>
      <c r="G401" s="24">
        <f t="shared" si="167"/>
        <v>0</v>
      </c>
      <c r="H401" s="24">
        <f t="shared" si="167"/>
        <v>0</v>
      </c>
      <c r="I401" s="24">
        <f t="shared" si="167"/>
        <v>0</v>
      </c>
      <c r="J401" s="24">
        <f t="shared" si="167"/>
        <v>0</v>
      </c>
      <c r="K401" s="24">
        <f t="shared" si="167"/>
        <v>0</v>
      </c>
      <c r="L401" s="24">
        <f t="shared" si="167"/>
        <v>0</v>
      </c>
      <c r="M401" s="24">
        <f t="shared" si="167"/>
        <v>0</v>
      </c>
      <c r="N401" s="24">
        <f t="shared" si="167"/>
        <v>0</v>
      </c>
      <c r="O401" s="27">
        <f t="shared" si="154"/>
        <v>0</v>
      </c>
    </row>
    <row r="402" spans="1:15" hidden="1">
      <c r="A402" s="34">
        <v>56601</v>
      </c>
      <c r="B402" s="4" t="s">
        <v>299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7">
        <f t="shared" si="154"/>
        <v>0</v>
      </c>
    </row>
    <row r="403" spans="1:15" hidden="1">
      <c r="A403" s="33">
        <v>56700</v>
      </c>
      <c r="B403" s="3" t="s">
        <v>300</v>
      </c>
      <c r="C403" s="24">
        <f t="shared" si="167"/>
        <v>5000</v>
      </c>
      <c r="D403" s="24">
        <f t="shared" si="167"/>
        <v>0</v>
      </c>
      <c r="E403" s="24">
        <f t="shared" si="167"/>
        <v>5000</v>
      </c>
      <c r="F403" s="24">
        <f t="shared" si="167"/>
        <v>0</v>
      </c>
      <c r="G403" s="24">
        <f t="shared" si="167"/>
        <v>0</v>
      </c>
      <c r="H403" s="24">
        <f t="shared" si="167"/>
        <v>0</v>
      </c>
      <c r="I403" s="24">
        <f t="shared" si="167"/>
        <v>5000</v>
      </c>
      <c r="J403" s="24">
        <f t="shared" si="167"/>
        <v>0</v>
      </c>
      <c r="K403" s="24">
        <f t="shared" si="167"/>
        <v>5000</v>
      </c>
      <c r="L403" s="24">
        <f t="shared" si="167"/>
        <v>0</v>
      </c>
      <c r="M403" s="24">
        <f t="shared" si="167"/>
        <v>5000</v>
      </c>
      <c r="N403" s="24">
        <f t="shared" si="167"/>
        <v>0</v>
      </c>
      <c r="O403" s="27">
        <f t="shared" si="154"/>
        <v>25000</v>
      </c>
    </row>
    <row r="404" spans="1:15" hidden="1">
      <c r="A404" s="34">
        <v>56701</v>
      </c>
      <c r="B404" s="4" t="s">
        <v>300</v>
      </c>
      <c r="C404" s="25">
        <v>5000</v>
      </c>
      <c r="D404" s="25">
        <v>0</v>
      </c>
      <c r="E404" s="25">
        <v>5000</v>
      </c>
      <c r="F404" s="25">
        <v>0</v>
      </c>
      <c r="G404" s="25">
        <v>0</v>
      </c>
      <c r="H404" s="25">
        <v>0</v>
      </c>
      <c r="I404" s="25">
        <v>5000</v>
      </c>
      <c r="J404" s="25">
        <v>0</v>
      </c>
      <c r="K404" s="25">
        <v>5000</v>
      </c>
      <c r="L404" s="25">
        <v>0</v>
      </c>
      <c r="M404" s="25">
        <v>5000</v>
      </c>
      <c r="N404" s="25">
        <v>0</v>
      </c>
      <c r="O404" s="27">
        <f t="shared" si="154"/>
        <v>25000</v>
      </c>
    </row>
    <row r="405" spans="1:15" hidden="1">
      <c r="A405" s="33">
        <v>56900</v>
      </c>
      <c r="B405" s="3" t="s">
        <v>301</v>
      </c>
      <c r="C405" s="24">
        <f>C406+C407+C408</f>
        <v>0</v>
      </c>
      <c r="D405" s="24">
        <f t="shared" ref="D405:N405" si="168">D406+D407+D408</f>
        <v>0</v>
      </c>
      <c r="E405" s="24">
        <f t="shared" si="168"/>
        <v>0</v>
      </c>
      <c r="F405" s="24">
        <f t="shared" si="168"/>
        <v>0</v>
      </c>
      <c r="G405" s="24">
        <f t="shared" si="168"/>
        <v>0</v>
      </c>
      <c r="H405" s="24">
        <f t="shared" si="168"/>
        <v>0</v>
      </c>
      <c r="I405" s="24">
        <f t="shared" si="168"/>
        <v>0</v>
      </c>
      <c r="J405" s="24">
        <f t="shared" si="168"/>
        <v>0</v>
      </c>
      <c r="K405" s="24">
        <f t="shared" si="168"/>
        <v>0</v>
      </c>
      <c r="L405" s="24">
        <f t="shared" si="168"/>
        <v>0</v>
      </c>
      <c r="M405" s="24">
        <f t="shared" si="168"/>
        <v>0</v>
      </c>
      <c r="N405" s="24">
        <f t="shared" si="168"/>
        <v>0</v>
      </c>
      <c r="O405" s="27">
        <f t="shared" si="154"/>
        <v>0</v>
      </c>
    </row>
    <row r="406" spans="1:15" hidden="1">
      <c r="A406" s="34">
        <v>56901</v>
      </c>
      <c r="B406" s="4" t="s">
        <v>302</v>
      </c>
      <c r="C406" s="25">
        <v>0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7">
        <f t="shared" si="154"/>
        <v>0</v>
      </c>
    </row>
    <row r="407" spans="1:15" hidden="1">
      <c r="A407" s="34">
        <v>56902</v>
      </c>
      <c r="B407" s="4" t="s">
        <v>303</v>
      </c>
      <c r="C407" s="25">
        <v>0</v>
      </c>
      <c r="D407" s="25">
        <v>0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7">
        <f t="shared" si="154"/>
        <v>0</v>
      </c>
    </row>
    <row r="408" spans="1:15" hidden="1">
      <c r="A408" s="34">
        <v>56903</v>
      </c>
      <c r="B408" s="4" t="s">
        <v>304</v>
      </c>
      <c r="C408" s="25">
        <v>0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7">
        <f t="shared" si="154"/>
        <v>0</v>
      </c>
    </row>
    <row r="409" spans="1:15" hidden="1">
      <c r="A409" s="33">
        <v>57000</v>
      </c>
      <c r="B409" s="3" t="s">
        <v>305</v>
      </c>
      <c r="C409" s="24">
        <f>C410+C412+C414+C416+C418+C420+C422+C424+C426</f>
        <v>0</v>
      </c>
      <c r="D409" s="24">
        <f t="shared" ref="D409:N409" si="169">D410+D412+D414+D416+D418+D420+D422+D424+D426</f>
        <v>0</v>
      </c>
      <c r="E409" s="24">
        <f t="shared" si="169"/>
        <v>0</v>
      </c>
      <c r="F409" s="24">
        <f t="shared" si="169"/>
        <v>0</v>
      </c>
      <c r="G409" s="24">
        <f t="shared" si="169"/>
        <v>0</v>
      </c>
      <c r="H409" s="24">
        <f t="shared" si="169"/>
        <v>0</v>
      </c>
      <c r="I409" s="24">
        <f t="shared" si="169"/>
        <v>0</v>
      </c>
      <c r="J409" s="24">
        <f t="shared" si="169"/>
        <v>0</v>
      </c>
      <c r="K409" s="24">
        <f t="shared" si="169"/>
        <v>0</v>
      </c>
      <c r="L409" s="24">
        <f t="shared" si="169"/>
        <v>0</v>
      </c>
      <c r="M409" s="24">
        <f t="shared" si="169"/>
        <v>0</v>
      </c>
      <c r="N409" s="24">
        <f t="shared" si="169"/>
        <v>0</v>
      </c>
      <c r="O409" s="27">
        <f t="shared" si="154"/>
        <v>0</v>
      </c>
    </row>
    <row r="410" spans="1:15" hidden="1">
      <c r="A410" s="33">
        <v>57100</v>
      </c>
      <c r="B410" s="3" t="s">
        <v>306</v>
      </c>
      <c r="C410" s="24">
        <f t="shared" ref="C410:N410" si="170">C411</f>
        <v>0</v>
      </c>
      <c r="D410" s="24">
        <f t="shared" si="170"/>
        <v>0</v>
      </c>
      <c r="E410" s="24">
        <f t="shared" si="170"/>
        <v>0</v>
      </c>
      <c r="F410" s="24">
        <f t="shared" si="170"/>
        <v>0</v>
      </c>
      <c r="G410" s="24">
        <f t="shared" si="170"/>
        <v>0</v>
      </c>
      <c r="H410" s="24">
        <f t="shared" si="170"/>
        <v>0</v>
      </c>
      <c r="I410" s="24">
        <f t="shared" si="170"/>
        <v>0</v>
      </c>
      <c r="J410" s="24">
        <f t="shared" si="170"/>
        <v>0</v>
      </c>
      <c r="K410" s="24">
        <f t="shared" si="170"/>
        <v>0</v>
      </c>
      <c r="L410" s="24">
        <f t="shared" si="170"/>
        <v>0</v>
      </c>
      <c r="M410" s="24">
        <f t="shared" si="170"/>
        <v>0</v>
      </c>
      <c r="N410" s="24">
        <f t="shared" si="170"/>
        <v>0</v>
      </c>
      <c r="O410" s="27">
        <f t="shared" si="154"/>
        <v>0</v>
      </c>
    </row>
    <row r="411" spans="1:15" hidden="1">
      <c r="A411" s="34">
        <v>57101</v>
      </c>
      <c r="B411" s="4" t="s">
        <v>306</v>
      </c>
      <c r="C411" s="25">
        <v>0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7">
        <f t="shared" ref="O411:O460" si="171">C411+D411+E411+F411+G411+H411+I411+J411+K411+L411+M411+N411</f>
        <v>0</v>
      </c>
    </row>
    <row r="412" spans="1:15" hidden="1">
      <c r="A412" s="33">
        <v>57200</v>
      </c>
      <c r="B412" s="3" t="s">
        <v>307</v>
      </c>
      <c r="C412" s="24">
        <f t="shared" ref="C412:N412" si="172">C413</f>
        <v>0</v>
      </c>
      <c r="D412" s="24">
        <f t="shared" si="172"/>
        <v>0</v>
      </c>
      <c r="E412" s="24">
        <f t="shared" si="172"/>
        <v>0</v>
      </c>
      <c r="F412" s="24">
        <f t="shared" si="172"/>
        <v>0</v>
      </c>
      <c r="G412" s="24">
        <f t="shared" si="172"/>
        <v>0</v>
      </c>
      <c r="H412" s="24">
        <f t="shared" si="172"/>
        <v>0</v>
      </c>
      <c r="I412" s="24">
        <f t="shared" si="172"/>
        <v>0</v>
      </c>
      <c r="J412" s="24">
        <f t="shared" si="172"/>
        <v>0</v>
      </c>
      <c r="K412" s="24">
        <f t="shared" si="172"/>
        <v>0</v>
      </c>
      <c r="L412" s="24">
        <f t="shared" si="172"/>
        <v>0</v>
      </c>
      <c r="M412" s="24">
        <f t="shared" si="172"/>
        <v>0</v>
      </c>
      <c r="N412" s="24">
        <f t="shared" si="172"/>
        <v>0</v>
      </c>
      <c r="O412" s="27">
        <f t="shared" si="171"/>
        <v>0</v>
      </c>
    </row>
    <row r="413" spans="1:15" hidden="1">
      <c r="A413" s="34">
        <v>57201</v>
      </c>
      <c r="B413" s="4" t="s">
        <v>307</v>
      </c>
      <c r="C413" s="25">
        <v>0</v>
      </c>
      <c r="D413" s="25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7">
        <f t="shared" si="171"/>
        <v>0</v>
      </c>
    </row>
    <row r="414" spans="1:15" hidden="1">
      <c r="A414" s="33">
        <v>57300</v>
      </c>
      <c r="B414" s="3" t="s">
        <v>308</v>
      </c>
      <c r="C414" s="24">
        <f t="shared" ref="C414:N414" si="173">C415</f>
        <v>0</v>
      </c>
      <c r="D414" s="24">
        <f t="shared" si="173"/>
        <v>0</v>
      </c>
      <c r="E414" s="24">
        <f t="shared" si="173"/>
        <v>0</v>
      </c>
      <c r="F414" s="24">
        <f t="shared" si="173"/>
        <v>0</v>
      </c>
      <c r="G414" s="24">
        <f t="shared" si="173"/>
        <v>0</v>
      </c>
      <c r="H414" s="24">
        <f t="shared" si="173"/>
        <v>0</v>
      </c>
      <c r="I414" s="24">
        <f t="shared" si="173"/>
        <v>0</v>
      </c>
      <c r="J414" s="24">
        <f t="shared" si="173"/>
        <v>0</v>
      </c>
      <c r="K414" s="24">
        <f t="shared" si="173"/>
        <v>0</v>
      </c>
      <c r="L414" s="24">
        <f t="shared" si="173"/>
        <v>0</v>
      </c>
      <c r="M414" s="24">
        <f t="shared" si="173"/>
        <v>0</v>
      </c>
      <c r="N414" s="24">
        <f t="shared" si="173"/>
        <v>0</v>
      </c>
      <c r="O414" s="27">
        <f t="shared" si="171"/>
        <v>0</v>
      </c>
    </row>
    <row r="415" spans="1:15" hidden="1">
      <c r="A415" s="34">
        <v>57301</v>
      </c>
      <c r="B415" s="4" t="s">
        <v>308</v>
      </c>
      <c r="C415" s="25">
        <v>0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7">
        <f t="shared" si="171"/>
        <v>0</v>
      </c>
    </row>
    <row r="416" spans="1:15" hidden="1">
      <c r="A416" s="33">
        <v>57400</v>
      </c>
      <c r="B416" s="3" t="s">
        <v>309</v>
      </c>
      <c r="C416" s="24">
        <f t="shared" ref="C416:N426" si="174">C417</f>
        <v>0</v>
      </c>
      <c r="D416" s="24">
        <f t="shared" si="174"/>
        <v>0</v>
      </c>
      <c r="E416" s="24">
        <f t="shared" si="174"/>
        <v>0</v>
      </c>
      <c r="F416" s="24">
        <f t="shared" si="174"/>
        <v>0</v>
      </c>
      <c r="G416" s="24">
        <f t="shared" si="174"/>
        <v>0</v>
      </c>
      <c r="H416" s="24">
        <f t="shared" si="174"/>
        <v>0</v>
      </c>
      <c r="I416" s="24">
        <f t="shared" si="174"/>
        <v>0</v>
      </c>
      <c r="J416" s="24">
        <f t="shared" si="174"/>
        <v>0</v>
      </c>
      <c r="K416" s="24">
        <f t="shared" si="174"/>
        <v>0</v>
      </c>
      <c r="L416" s="24">
        <f t="shared" si="174"/>
        <v>0</v>
      </c>
      <c r="M416" s="24">
        <f t="shared" si="174"/>
        <v>0</v>
      </c>
      <c r="N416" s="24">
        <f t="shared" si="174"/>
        <v>0</v>
      </c>
      <c r="O416" s="27">
        <f t="shared" si="171"/>
        <v>0</v>
      </c>
    </row>
    <row r="417" spans="1:15" hidden="1">
      <c r="A417" s="34">
        <v>57401</v>
      </c>
      <c r="B417" s="4" t="s">
        <v>309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7">
        <f t="shared" si="171"/>
        <v>0</v>
      </c>
    </row>
    <row r="418" spans="1:15" hidden="1">
      <c r="A418" s="33">
        <v>57500</v>
      </c>
      <c r="B418" s="3" t="s">
        <v>310</v>
      </c>
      <c r="C418" s="24">
        <f t="shared" si="174"/>
        <v>0</v>
      </c>
      <c r="D418" s="24">
        <f t="shared" si="174"/>
        <v>0</v>
      </c>
      <c r="E418" s="24">
        <f t="shared" si="174"/>
        <v>0</v>
      </c>
      <c r="F418" s="24">
        <f t="shared" si="174"/>
        <v>0</v>
      </c>
      <c r="G418" s="24">
        <f t="shared" si="174"/>
        <v>0</v>
      </c>
      <c r="H418" s="24">
        <f t="shared" si="174"/>
        <v>0</v>
      </c>
      <c r="I418" s="24">
        <f t="shared" si="174"/>
        <v>0</v>
      </c>
      <c r="J418" s="24">
        <f t="shared" si="174"/>
        <v>0</v>
      </c>
      <c r="K418" s="24">
        <f t="shared" si="174"/>
        <v>0</v>
      </c>
      <c r="L418" s="24">
        <f t="shared" si="174"/>
        <v>0</v>
      </c>
      <c r="M418" s="24">
        <f t="shared" si="174"/>
        <v>0</v>
      </c>
      <c r="N418" s="24">
        <f t="shared" si="174"/>
        <v>0</v>
      </c>
      <c r="O418" s="27">
        <f t="shared" si="171"/>
        <v>0</v>
      </c>
    </row>
    <row r="419" spans="1:15" hidden="1">
      <c r="A419" s="34">
        <v>57501</v>
      </c>
      <c r="B419" s="4" t="s">
        <v>310</v>
      </c>
      <c r="C419" s="25">
        <v>0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7">
        <f t="shared" si="171"/>
        <v>0</v>
      </c>
    </row>
    <row r="420" spans="1:15" hidden="1">
      <c r="A420" s="33">
        <v>57600</v>
      </c>
      <c r="B420" s="3" t="s">
        <v>311</v>
      </c>
      <c r="C420" s="24">
        <f t="shared" si="174"/>
        <v>0</v>
      </c>
      <c r="D420" s="24">
        <f t="shared" si="174"/>
        <v>0</v>
      </c>
      <c r="E420" s="24">
        <f t="shared" si="174"/>
        <v>0</v>
      </c>
      <c r="F420" s="24">
        <f t="shared" si="174"/>
        <v>0</v>
      </c>
      <c r="G420" s="24">
        <f t="shared" si="174"/>
        <v>0</v>
      </c>
      <c r="H420" s="24">
        <f t="shared" si="174"/>
        <v>0</v>
      </c>
      <c r="I420" s="24">
        <f t="shared" si="174"/>
        <v>0</v>
      </c>
      <c r="J420" s="24">
        <f t="shared" si="174"/>
        <v>0</v>
      </c>
      <c r="K420" s="24">
        <f t="shared" si="174"/>
        <v>0</v>
      </c>
      <c r="L420" s="24">
        <f t="shared" si="174"/>
        <v>0</v>
      </c>
      <c r="M420" s="24">
        <f t="shared" si="174"/>
        <v>0</v>
      </c>
      <c r="N420" s="24">
        <f t="shared" si="174"/>
        <v>0</v>
      </c>
      <c r="O420" s="27">
        <f t="shared" si="171"/>
        <v>0</v>
      </c>
    </row>
    <row r="421" spans="1:15" hidden="1">
      <c r="A421" s="34">
        <v>57601</v>
      </c>
      <c r="B421" s="4" t="s">
        <v>311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7">
        <f t="shared" si="171"/>
        <v>0</v>
      </c>
    </row>
    <row r="422" spans="1:15" hidden="1">
      <c r="A422" s="33">
        <v>57700</v>
      </c>
      <c r="B422" s="3" t="s">
        <v>312</v>
      </c>
      <c r="C422" s="24">
        <f t="shared" si="174"/>
        <v>0</v>
      </c>
      <c r="D422" s="24">
        <f t="shared" si="174"/>
        <v>0</v>
      </c>
      <c r="E422" s="24">
        <f t="shared" si="174"/>
        <v>0</v>
      </c>
      <c r="F422" s="24">
        <f t="shared" si="174"/>
        <v>0</v>
      </c>
      <c r="G422" s="24">
        <f t="shared" si="174"/>
        <v>0</v>
      </c>
      <c r="H422" s="24">
        <f t="shared" si="174"/>
        <v>0</v>
      </c>
      <c r="I422" s="24">
        <f t="shared" si="174"/>
        <v>0</v>
      </c>
      <c r="J422" s="24">
        <f t="shared" si="174"/>
        <v>0</v>
      </c>
      <c r="K422" s="24">
        <f t="shared" si="174"/>
        <v>0</v>
      </c>
      <c r="L422" s="24">
        <f t="shared" si="174"/>
        <v>0</v>
      </c>
      <c r="M422" s="24">
        <f t="shared" si="174"/>
        <v>0</v>
      </c>
      <c r="N422" s="24">
        <f t="shared" si="174"/>
        <v>0</v>
      </c>
      <c r="O422" s="27">
        <f t="shared" si="171"/>
        <v>0</v>
      </c>
    </row>
    <row r="423" spans="1:15" hidden="1">
      <c r="A423" s="34">
        <v>57701</v>
      </c>
      <c r="B423" s="4" t="s">
        <v>312</v>
      </c>
      <c r="C423" s="25">
        <v>0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7">
        <f t="shared" si="171"/>
        <v>0</v>
      </c>
    </row>
    <row r="424" spans="1:15" hidden="1">
      <c r="A424" s="33">
        <v>57800</v>
      </c>
      <c r="B424" s="3" t="s">
        <v>313</v>
      </c>
      <c r="C424" s="24">
        <f t="shared" si="174"/>
        <v>0</v>
      </c>
      <c r="D424" s="24">
        <f t="shared" si="174"/>
        <v>0</v>
      </c>
      <c r="E424" s="24">
        <f t="shared" si="174"/>
        <v>0</v>
      </c>
      <c r="F424" s="24">
        <f t="shared" si="174"/>
        <v>0</v>
      </c>
      <c r="G424" s="24">
        <f t="shared" si="174"/>
        <v>0</v>
      </c>
      <c r="H424" s="24">
        <f t="shared" si="174"/>
        <v>0</v>
      </c>
      <c r="I424" s="24">
        <f t="shared" si="174"/>
        <v>0</v>
      </c>
      <c r="J424" s="24">
        <f t="shared" si="174"/>
        <v>0</v>
      </c>
      <c r="K424" s="24">
        <f t="shared" si="174"/>
        <v>0</v>
      </c>
      <c r="L424" s="24">
        <f t="shared" si="174"/>
        <v>0</v>
      </c>
      <c r="M424" s="24">
        <f t="shared" si="174"/>
        <v>0</v>
      </c>
      <c r="N424" s="24">
        <f t="shared" si="174"/>
        <v>0</v>
      </c>
      <c r="O424" s="27">
        <f t="shared" si="171"/>
        <v>0</v>
      </c>
    </row>
    <row r="425" spans="1:15" hidden="1">
      <c r="A425" s="34">
        <v>57801</v>
      </c>
      <c r="B425" s="4" t="s">
        <v>314</v>
      </c>
      <c r="C425" s="25">
        <v>0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7">
        <f t="shared" si="171"/>
        <v>0</v>
      </c>
    </row>
    <row r="426" spans="1:15" hidden="1">
      <c r="A426" s="33">
        <v>57900</v>
      </c>
      <c r="B426" s="3" t="s">
        <v>315</v>
      </c>
      <c r="C426" s="24">
        <f t="shared" si="174"/>
        <v>0</v>
      </c>
      <c r="D426" s="24">
        <f t="shared" si="174"/>
        <v>0</v>
      </c>
      <c r="E426" s="24">
        <f t="shared" si="174"/>
        <v>0</v>
      </c>
      <c r="F426" s="24">
        <f t="shared" si="174"/>
        <v>0</v>
      </c>
      <c r="G426" s="24">
        <f t="shared" si="174"/>
        <v>0</v>
      </c>
      <c r="H426" s="24">
        <f t="shared" si="174"/>
        <v>0</v>
      </c>
      <c r="I426" s="24">
        <f t="shared" si="174"/>
        <v>0</v>
      </c>
      <c r="J426" s="24">
        <f t="shared" si="174"/>
        <v>0</v>
      </c>
      <c r="K426" s="24">
        <f t="shared" si="174"/>
        <v>0</v>
      </c>
      <c r="L426" s="24">
        <f t="shared" si="174"/>
        <v>0</v>
      </c>
      <c r="M426" s="24">
        <f t="shared" si="174"/>
        <v>0</v>
      </c>
      <c r="N426" s="24">
        <f t="shared" si="174"/>
        <v>0</v>
      </c>
      <c r="O426" s="27">
        <f t="shared" si="171"/>
        <v>0</v>
      </c>
    </row>
    <row r="427" spans="1:15" hidden="1">
      <c r="A427" s="34">
        <v>57901</v>
      </c>
      <c r="B427" s="4" t="s">
        <v>315</v>
      </c>
      <c r="C427" s="25">
        <v>0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7">
        <f t="shared" si="171"/>
        <v>0</v>
      </c>
    </row>
    <row r="428" spans="1:15" hidden="1">
      <c r="A428" s="33">
        <v>58000</v>
      </c>
      <c r="B428" s="3" t="s">
        <v>316</v>
      </c>
      <c r="C428" s="24">
        <f>C429+C434+C436+C438</f>
        <v>0</v>
      </c>
      <c r="D428" s="24">
        <f t="shared" ref="D428:N428" si="175">D429+D434+D436+D438</f>
        <v>0</v>
      </c>
      <c r="E428" s="24">
        <f t="shared" si="175"/>
        <v>0</v>
      </c>
      <c r="F428" s="24">
        <f t="shared" si="175"/>
        <v>0</v>
      </c>
      <c r="G428" s="24">
        <f t="shared" si="175"/>
        <v>0</v>
      </c>
      <c r="H428" s="24">
        <f t="shared" si="175"/>
        <v>0</v>
      </c>
      <c r="I428" s="24">
        <f t="shared" si="175"/>
        <v>0</v>
      </c>
      <c r="J428" s="24">
        <f t="shared" si="175"/>
        <v>0</v>
      </c>
      <c r="K428" s="24">
        <f t="shared" si="175"/>
        <v>0</v>
      </c>
      <c r="L428" s="24">
        <f t="shared" si="175"/>
        <v>0</v>
      </c>
      <c r="M428" s="24">
        <f t="shared" si="175"/>
        <v>0</v>
      </c>
      <c r="N428" s="24">
        <f t="shared" si="175"/>
        <v>0</v>
      </c>
      <c r="O428" s="27">
        <f t="shared" si="171"/>
        <v>0</v>
      </c>
    </row>
    <row r="429" spans="1:15" hidden="1">
      <c r="A429" s="33">
        <v>58100</v>
      </c>
      <c r="B429" s="3" t="s">
        <v>317</v>
      </c>
      <c r="C429" s="24">
        <f>C430+C431+C432+C433</f>
        <v>0</v>
      </c>
      <c r="D429" s="24">
        <f t="shared" ref="D429:N429" si="176">D430+D431+D432+D433</f>
        <v>0</v>
      </c>
      <c r="E429" s="24">
        <f t="shared" si="176"/>
        <v>0</v>
      </c>
      <c r="F429" s="24">
        <f t="shared" si="176"/>
        <v>0</v>
      </c>
      <c r="G429" s="24">
        <f t="shared" si="176"/>
        <v>0</v>
      </c>
      <c r="H429" s="24">
        <f t="shared" si="176"/>
        <v>0</v>
      </c>
      <c r="I429" s="24">
        <f t="shared" si="176"/>
        <v>0</v>
      </c>
      <c r="J429" s="24">
        <f t="shared" si="176"/>
        <v>0</v>
      </c>
      <c r="K429" s="24">
        <f t="shared" si="176"/>
        <v>0</v>
      </c>
      <c r="L429" s="24">
        <f t="shared" si="176"/>
        <v>0</v>
      </c>
      <c r="M429" s="24">
        <f t="shared" si="176"/>
        <v>0</v>
      </c>
      <c r="N429" s="24">
        <f t="shared" si="176"/>
        <v>0</v>
      </c>
      <c r="O429" s="27">
        <f t="shared" si="171"/>
        <v>0</v>
      </c>
    </row>
    <row r="430" spans="1:15" hidden="1">
      <c r="A430" s="34">
        <v>58101</v>
      </c>
      <c r="B430" s="4" t="s">
        <v>317</v>
      </c>
      <c r="C430" s="25">
        <v>0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7">
        <f t="shared" si="171"/>
        <v>0</v>
      </c>
    </row>
    <row r="431" spans="1:15" hidden="1">
      <c r="A431" s="34">
        <v>58102</v>
      </c>
      <c r="B431" s="4" t="s">
        <v>318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7">
        <f t="shared" si="171"/>
        <v>0</v>
      </c>
    </row>
    <row r="432" spans="1:15" hidden="1">
      <c r="A432" s="34">
        <v>58103</v>
      </c>
      <c r="B432" s="4" t="s">
        <v>319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7">
        <f t="shared" si="171"/>
        <v>0</v>
      </c>
    </row>
    <row r="433" spans="1:15" hidden="1">
      <c r="A433" s="34">
        <v>58104</v>
      </c>
      <c r="B433" s="4" t="s">
        <v>320</v>
      </c>
      <c r="C433" s="25">
        <v>0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7">
        <f t="shared" si="171"/>
        <v>0</v>
      </c>
    </row>
    <row r="434" spans="1:15" hidden="1">
      <c r="A434" s="33">
        <v>58200</v>
      </c>
      <c r="B434" s="3" t="s">
        <v>321</v>
      </c>
      <c r="C434" s="24">
        <f t="shared" ref="C434:N438" si="177">C435</f>
        <v>0</v>
      </c>
      <c r="D434" s="24">
        <f t="shared" si="177"/>
        <v>0</v>
      </c>
      <c r="E434" s="24">
        <f t="shared" si="177"/>
        <v>0</v>
      </c>
      <c r="F434" s="24">
        <f t="shared" si="177"/>
        <v>0</v>
      </c>
      <c r="G434" s="24">
        <f t="shared" si="177"/>
        <v>0</v>
      </c>
      <c r="H434" s="24">
        <f t="shared" si="177"/>
        <v>0</v>
      </c>
      <c r="I434" s="24">
        <f t="shared" si="177"/>
        <v>0</v>
      </c>
      <c r="J434" s="24">
        <f t="shared" si="177"/>
        <v>0</v>
      </c>
      <c r="K434" s="24">
        <f t="shared" si="177"/>
        <v>0</v>
      </c>
      <c r="L434" s="24">
        <f t="shared" si="177"/>
        <v>0</v>
      </c>
      <c r="M434" s="24">
        <f t="shared" si="177"/>
        <v>0</v>
      </c>
      <c r="N434" s="24">
        <f t="shared" si="177"/>
        <v>0</v>
      </c>
      <c r="O434" s="27">
        <f t="shared" si="171"/>
        <v>0</v>
      </c>
    </row>
    <row r="435" spans="1:15" hidden="1">
      <c r="A435" s="34">
        <v>58201</v>
      </c>
      <c r="B435" s="4" t="s">
        <v>321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7">
        <f t="shared" si="171"/>
        <v>0</v>
      </c>
    </row>
    <row r="436" spans="1:15" hidden="1">
      <c r="A436" s="33">
        <v>58300</v>
      </c>
      <c r="B436" s="3" t="s">
        <v>322</v>
      </c>
      <c r="C436" s="24">
        <f t="shared" si="177"/>
        <v>0</v>
      </c>
      <c r="D436" s="24">
        <f t="shared" si="177"/>
        <v>0</v>
      </c>
      <c r="E436" s="24">
        <f t="shared" si="177"/>
        <v>0</v>
      </c>
      <c r="F436" s="24">
        <f t="shared" si="177"/>
        <v>0</v>
      </c>
      <c r="G436" s="24">
        <f t="shared" si="177"/>
        <v>0</v>
      </c>
      <c r="H436" s="24">
        <f t="shared" si="177"/>
        <v>0</v>
      </c>
      <c r="I436" s="24">
        <f t="shared" si="177"/>
        <v>0</v>
      </c>
      <c r="J436" s="24">
        <f t="shared" si="177"/>
        <v>0</v>
      </c>
      <c r="K436" s="24">
        <f t="shared" si="177"/>
        <v>0</v>
      </c>
      <c r="L436" s="24">
        <f t="shared" si="177"/>
        <v>0</v>
      </c>
      <c r="M436" s="24">
        <f t="shared" si="177"/>
        <v>0</v>
      </c>
      <c r="N436" s="24">
        <f t="shared" si="177"/>
        <v>0</v>
      </c>
      <c r="O436" s="27">
        <f t="shared" si="171"/>
        <v>0</v>
      </c>
    </row>
    <row r="437" spans="1:15" hidden="1">
      <c r="A437" s="34">
        <v>58301</v>
      </c>
      <c r="B437" s="4" t="s">
        <v>322</v>
      </c>
      <c r="C437" s="25">
        <v>0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7">
        <f t="shared" si="171"/>
        <v>0</v>
      </c>
    </row>
    <row r="438" spans="1:15" hidden="1">
      <c r="A438" s="33">
        <v>58900</v>
      </c>
      <c r="B438" s="3" t="s">
        <v>323</v>
      </c>
      <c r="C438" s="24">
        <f t="shared" si="177"/>
        <v>0</v>
      </c>
      <c r="D438" s="24">
        <f t="shared" si="177"/>
        <v>0</v>
      </c>
      <c r="E438" s="24">
        <f t="shared" si="177"/>
        <v>0</v>
      </c>
      <c r="F438" s="24">
        <f t="shared" si="177"/>
        <v>0</v>
      </c>
      <c r="G438" s="24">
        <f t="shared" si="177"/>
        <v>0</v>
      </c>
      <c r="H438" s="24">
        <f t="shared" si="177"/>
        <v>0</v>
      </c>
      <c r="I438" s="24">
        <f t="shared" si="177"/>
        <v>0</v>
      </c>
      <c r="J438" s="24">
        <f t="shared" si="177"/>
        <v>0</v>
      </c>
      <c r="K438" s="24">
        <f t="shared" si="177"/>
        <v>0</v>
      </c>
      <c r="L438" s="24">
        <f t="shared" si="177"/>
        <v>0</v>
      </c>
      <c r="M438" s="24">
        <f t="shared" si="177"/>
        <v>0</v>
      </c>
      <c r="N438" s="24">
        <f t="shared" si="177"/>
        <v>0</v>
      </c>
      <c r="O438" s="27">
        <f t="shared" si="171"/>
        <v>0</v>
      </c>
    </row>
    <row r="439" spans="1:15" hidden="1">
      <c r="A439" s="34">
        <v>58901</v>
      </c>
      <c r="B439" s="4" t="s">
        <v>324</v>
      </c>
      <c r="C439" s="25">
        <v>0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7">
        <f t="shared" si="171"/>
        <v>0</v>
      </c>
    </row>
    <row r="440" spans="1:15" hidden="1">
      <c r="A440" s="34">
        <v>58902</v>
      </c>
      <c r="B440" s="4" t="s">
        <v>325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7">
        <f t="shared" si="171"/>
        <v>0</v>
      </c>
    </row>
    <row r="441" spans="1:15" hidden="1">
      <c r="A441" s="34">
        <v>58903</v>
      </c>
      <c r="B441" s="4" t="s">
        <v>326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7">
        <f t="shared" si="171"/>
        <v>0</v>
      </c>
    </row>
    <row r="442" spans="1:15" hidden="1">
      <c r="A442" s="33">
        <v>59000</v>
      </c>
      <c r="B442" s="3" t="s">
        <v>327</v>
      </c>
      <c r="C442" s="24">
        <f>C443+C445+C447+C449+C451+C453+C455+C457+C459</f>
        <v>0</v>
      </c>
      <c r="D442" s="24">
        <f t="shared" ref="D442:N442" si="178">D443+D445+D447+D449+D451+D453+D455+D457+D459</f>
        <v>0</v>
      </c>
      <c r="E442" s="24">
        <f t="shared" si="178"/>
        <v>0</v>
      </c>
      <c r="F442" s="24">
        <f t="shared" si="178"/>
        <v>0</v>
      </c>
      <c r="G442" s="24">
        <f t="shared" si="178"/>
        <v>0</v>
      </c>
      <c r="H442" s="24">
        <f t="shared" si="178"/>
        <v>0</v>
      </c>
      <c r="I442" s="24">
        <f t="shared" si="178"/>
        <v>0</v>
      </c>
      <c r="J442" s="24">
        <f t="shared" si="178"/>
        <v>0</v>
      </c>
      <c r="K442" s="24">
        <f t="shared" si="178"/>
        <v>0</v>
      </c>
      <c r="L442" s="24">
        <f t="shared" si="178"/>
        <v>0</v>
      </c>
      <c r="M442" s="24">
        <f t="shared" si="178"/>
        <v>0</v>
      </c>
      <c r="N442" s="24">
        <f t="shared" si="178"/>
        <v>0</v>
      </c>
      <c r="O442" s="27">
        <f t="shared" si="171"/>
        <v>0</v>
      </c>
    </row>
    <row r="443" spans="1:15" hidden="1">
      <c r="A443" s="33">
        <v>59100</v>
      </c>
      <c r="B443" s="3" t="s">
        <v>328</v>
      </c>
      <c r="C443" s="24">
        <f t="shared" ref="C443:N443" si="179">C444</f>
        <v>0</v>
      </c>
      <c r="D443" s="24">
        <f t="shared" si="179"/>
        <v>0</v>
      </c>
      <c r="E443" s="24">
        <f t="shared" si="179"/>
        <v>0</v>
      </c>
      <c r="F443" s="24">
        <f t="shared" si="179"/>
        <v>0</v>
      </c>
      <c r="G443" s="24">
        <f t="shared" si="179"/>
        <v>0</v>
      </c>
      <c r="H443" s="24">
        <f t="shared" si="179"/>
        <v>0</v>
      </c>
      <c r="I443" s="24">
        <f t="shared" si="179"/>
        <v>0</v>
      </c>
      <c r="J443" s="24">
        <f t="shared" si="179"/>
        <v>0</v>
      </c>
      <c r="K443" s="24">
        <f t="shared" si="179"/>
        <v>0</v>
      </c>
      <c r="L443" s="24">
        <f t="shared" si="179"/>
        <v>0</v>
      </c>
      <c r="M443" s="24">
        <f t="shared" si="179"/>
        <v>0</v>
      </c>
      <c r="N443" s="24">
        <f t="shared" si="179"/>
        <v>0</v>
      </c>
      <c r="O443" s="27">
        <f t="shared" si="171"/>
        <v>0</v>
      </c>
    </row>
    <row r="444" spans="1:15" hidden="1">
      <c r="A444" s="34">
        <v>59101</v>
      </c>
      <c r="B444" s="4" t="s">
        <v>328</v>
      </c>
      <c r="C444" s="25">
        <v>0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7">
        <f t="shared" si="171"/>
        <v>0</v>
      </c>
    </row>
    <row r="445" spans="1:15" hidden="1">
      <c r="A445" s="33">
        <v>59200</v>
      </c>
      <c r="B445" s="3" t="s">
        <v>329</v>
      </c>
      <c r="C445" s="24">
        <f t="shared" ref="C445:N445" si="180">C446</f>
        <v>0</v>
      </c>
      <c r="D445" s="24">
        <f t="shared" si="180"/>
        <v>0</v>
      </c>
      <c r="E445" s="24">
        <f t="shared" si="180"/>
        <v>0</v>
      </c>
      <c r="F445" s="24">
        <f t="shared" si="180"/>
        <v>0</v>
      </c>
      <c r="G445" s="24">
        <f t="shared" si="180"/>
        <v>0</v>
      </c>
      <c r="H445" s="24">
        <f t="shared" si="180"/>
        <v>0</v>
      </c>
      <c r="I445" s="24">
        <f t="shared" si="180"/>
        <v>0</v>
      </c>
      <c r="J445" s="24">
        <f t="shared" si="180"/>
        <v>0</v>
      </c>
      <c r="K445" s="24">
        <f t="shared" si="180"/>
        <v>0</v>
      </c>
      <c r="L445" s="24">
        <f t="shared" si="180"/>
        <v>0</v>
      </c>
      <c r="M445" s="24">
        <f t="shared" si="180"/>
        <v>0</v>
      </c>
      <c r="N445" s="24">
        <f t="shared" si="180"/>
        <v>0</v>
      </c>
      <c r="O445" s="27">
        <f t="shared" si="171"/>
        <v>0</v>
      </c>
    </row>
    <row r="446" spans="1:15" hidden="1">
      <c r="A446" s="34">
        <v>59201</v>
      </c>
      <c r="B446" s="4" t="s">
        <v>329</v>
      </c>
      <c r="C446" s="25">
        <v>0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7">
        <f t="shared" si="171"/>
        <v>0</v>
      </c>
    </row>
    <row r="447" spans="1:15" hidden="1">
      <c r="A447" s="33">
        <v>59300</v>
      </c>
      <c r="B447" s="3" t="s">
        <v>330</v>
      </c>
      <c r="C447" s="24">
        <f t="shared" ref="C447:N447" si="181">C448</f>
        <v>0</v>
      </c>
      <c r="D447" s="24">
        <f t="shared" si="181"/>
        <v>0</v>
      </c>
      <c r="E447" s="24">
        <f t="shared" si="181"/>
        <v>0</v>
      </c>
      <c r="F447" s="24">
        <f t="shared" si="181"/>
        <v>0</v>
      </c>
      <c r="G447" s="24">
        <f t="shared" si="181"/>
        <v>0</v>
      </c>
      <c r="H447" s="24">
        <f t="shared" si="181"/>
        <v>0</v>
      </c>
      <c r="I447" s="24">
        <f t="shared" si="181"/>
        <v>0</v>
      </c>
      <c r="J447" s="24">
        <f t="shared" si="181"/>
        <v>0</v>
      </c>
      <c r="K447" s="24">
        <f t="shared" si="181"/>
        <v>0</v>
      </c>
      <c r="L447" s="24">
        <f t="shared" si="181"/>
        <v>0</v>
      </c>
      <c r="M447" s="24">
        <f t="shared" si="181"/>
        <v>0</v>
      </c>
      <c r="N447" s="24">
        <f t="shared" si="181"/>
        <v>0</v>
      </c>
      <c r="O447" s="27">
        <f t="shared" si="171"/>
        <v>0</v>
      </c>
    </row>
    <row r="448" spans="1:15" hidden="1">
      <c r="A448" s="36">
        <v>59301</v>
      </c>
      <c r="B448" s="8" t="s">
        <v>330</v>
      </c>
      <c r="C448" s="25">
        <v>0</v>
      </c>
      <c r="D448" s="25">
        <v>0</v>
      </c>
      <c r="E448" s="25">
        <v>0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7">
        <f t="shared" si="171"/>
        <v>0</v>
      </c>
    </row>
    <row r="449" spans="1:15" hidden="1">
      <c r="A449" s="37">
        <v>59400</v>
      </c>
      <c r="B449" s="12" t="s">
        <v>331</v>
      </c>
      <c r="C449" s="24">
        <f t="shared" ref="C449:N449" si="182">C450</f>
        <v>0</v>
      </c>
      <c r="D449" s="24">
        <f t="shared" si="182"/>
        <v>0</v>
      </c>
      <c r="E449" s="24">
        <f t="shared" si="182"/>
        <v>0</v>
      </c>
      <c r="F449" s="24">
        <f t="shared" si="182"/>
        <v>0</v>
      </c>
      <c r="G449" s="24">
        <f t="shared" si="182"/>
        <v>0</v>
      </c>
      <c r="H449" s="24">
        <f t="shared" si="182"/>
        <v>0</v>
      </c>
      <c r="I449" s="24">
        <f t="shared" si="182"/>
        <v>0</v>
      </c>
      <c r="J449" s="24">
        <f t="shared" si="182"/>
        <v>0</v>
      </c>
      <c r="K449" s="24">
        <f t="shared" si="182"/>
        <v>0</v>
      </c>
      <c r="L449" s="24">
        <f t="shared" si="182"/>
        <v>0</v>
      </c>
      <c r="M449" s="24">
        <f t="shared" si="182"/>
        <v>0</v>
      </c>
      <c r="N449" s="24">
        <f t="shared" si="182"/>
        <v>0</v>
      </c>
      <c r="O449" s="27">
        <f t="shared" si="171"/>
        <v>0</v>
      </c>
    </row>
    <row r="450" spans="1:15" hidden="1">
      <c r="A450" s="38">
        <v>59401</v>
      </c>
      <c r="B450" s="9" t="s">
        <v>331</v>
      </c>
      <c r="C450" s="25">
        <v>0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7">
        <f t="shared" si="171"/>
        <v>0</v>
      </c>
    </row>
    <row r="451" spans="1:15" hidden="1">
      <c r="A451" s="37">
        <v>59500</v>
      </c>
      <c r="B451" s="13" t="s">
        <v>332</v>
      </c>
      <c r="C451" s="24">
        <f t="shared" ref="C451:N451" si="183">C452</f>
        <v>0</v>
      </c>
      <c r="D451" s="24">
        <f t="shared" si="183"/>
        <v>0</v>
      </c>
      <c r="E451" s="24">
        <f t="shared" si="183"/>
        <v>0</v>
      </c>
      <c r="F451" s="24">
        <f t="shared" si="183"/>
        <v>0</v>
      </c>
      <c r="G451" s="24">
        <f t="shared" si="183"/>
        <v>0</v>
      </c>
      <c r="H451" s="24">
        <f t="shared" si="183"/>
        <v>0</v>
      </c>
      <c r="I451" s="24">
        <f t="shared" si="183"/>
        <v>0</v>
      </c>
      <c r="J451" s="24">
        <f t="shared" si="183"/>
        <v>0</v>
      </c>
      <c r="K451" s="24">
        <f t="shared" si="183"/>
        <v>0</v>
      </c>
      <c r="L451" s="24">
        <f t="shared" si="183"/>
        <v>0</v>
      </c>
      <c r="M451" s="24">
        <f t="shared" si="183"/>
        <v>0</v>
      </c>
      <c r="N451" s="24">
        <f t="shared" si="183"/>
        <v>0</v>
      </c>
      <c r="O451" s="27">
        <f t="shared" si="171"/>
        <v>0</v>
      </c>
    </row>
    <row r="452" spans="1:15" hidden="1">
      <c r="A452" s="38">
        <v>59501</v>
      </c>
      <c r="B452" s="10" t="s">
        <v>332</v>
      </c>
      <c r="C452" s="25">
        <v>0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7">
        <f t="shared" si="171"/>
        <v>0</v>
      </c>
    </row>
    <row r="453" spans="1:15" hidden="1">
      <c r="A453" s="37">
        <v>59600</v>
      </c>
      <c r="B453" s="13" t="s">
        <v>333</v>
      </c>
      <c r="C453" s="24">
        <f t="shared" ref="C453:N453" si="184">C454</f>
        <v>0</v>
      </c>
      <c r="D453" s="24">
        <f t="shared" si="184"/>
        <v>0</v>
      </c>
      <c r="E453" s="24">
        <f t="shared" si="184"/>
        <v>0</v>
      </c>
      <c r="F453" s="24">
        <f t="shared" si="184"/>
        <v>0</v>
      </c>
      <c r="G453" s="24">
        <f t="shared" si="184"/>
        <v>0</v>
      </c>
      <c r="H453" s="24">
        <f t="shared" si="184"/>
        <v>0</v>
      </c>
      <c r="I453" s="24">
        <f t="shared" si="184"/>
        <v>0</v>
      </c>
      <c r="J453" s="24">
        <f t="shared" si="184"/>
        <v>0</v>
      </c>
      <c r="K453" s="24">
        <f t="shared" si="184"/>
        <v>0</v>
      </c>
      <c r="L453" s="24">
        <f t="shared" si="184"/>
        <v>0</v>
      </c>
      <c r="M453" s="24">
        <f t="shared" si="184"/>
        <v>0</v>
      </c>
      <c r="N453" s="24">
        <f t="shared" si="184"/>
        <v>0</v>
      </c>
      <c r="O453" s="27">
        <f t="shared" si="171"/>
        <v>0</v>
      </c>
    </row>
    <row r="454" spans="1:15" hidden="1">
      <c r="A454" s="38">
        <v>59601</v>
      </c>
      <c r="B454" s="10" t="s">
        <v>333</v>
      </c>
      <c r="C454" s="25">
        <v>0</v>
      </c>
      <c r="D454" s="25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7">
        <f t="shared" si="171"/>
        <v>0</v>
      </c>
    </row>
    <row r="455" spans="1:15" hidden="1">
      <c r="A455" s="37">
        <v>59700</v>
      </c>
      <c r="B455" s="13" t="s">
        <v>334</v>
      </c>
      <c r="C455" s="24">
        <f t="shared" ref="C455:N455" si="185">C456</f>
        <v>0</v>
      </c>
      <c r="D455" s="24">
        <f t="shared" si="185"/>
        <v>0</v>
      </c>
      <c r="E455" s="24">
        <f t="shared" si="185"/>
        <v>0</v>
      </c>
      <c r="F455" s="24">
        <f t="shared" si="185"/>
        <v>0</v>
      </c>
      <c r="G455" s="24">
        <f t="shared" si="185"/>
        <v>0</v>
      </c>
      <c r="H455" s="24">
        <f t="shared" si="185"/>
        <v>0</v>
      </c>
      <c r="I455" s="24">
        <f t="shared" si="185"/>
        <v>0</v>
      </c>
      <c r="J455" s="24">
        <f t="shared" si="185"/>
        <v>0</v>
      </c>
      <c r="K455" s="24">
        <f t="shared" si="185"/>
        <v>0</v>
      </c>
      <c r="L455" s="24">
        <f t="shared" si="185"/>
        <v>0</v>
      </c>
      <c r="M455" s="24">
        <f t="shared" si="185"/>
        <v>0</v>
      </c>
      <c r="N455" s="24">
        <f t="shared" si="185"/>
        <v>0</v>
      </c>
      <c r="O455" s="27">
        <f t="shared" si="171"/>
        <v>0</v>
      </c>
    </row>
    <row r="456" spans="1:15" hidden="1">
      <c r="A456" s="38">
        <v>59701</v>
      </c>
      <c r="B456" s="10" t="s">
        <v>334</v>
      </c>
      <c r="C456" s="25">
        <v>0</v>
      </c>
      <c r="D456" s="25">
        <v>0</v>
      </c>
      <c r="E456" s="2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7">
        <f t="shared" si="171"/>
        <v>0</v>
      </c>
    </row>
    <row r="457" spans="1:15" hidden="1">
      <c r="A457" s="37">
        <v>59800</v>
      </c>
      <c r="B457" s="13" t="s">
        <v>335</v>
      </c>
      <c r="C457" s="24">
        <f t="shared" ref="C457:N457" si="186">C458</f>
        <v>0</v>
      </c>
      <c r="D457" s="24">
        <f t="shared" si="186"/>
        <v>0</v>
      </c>
      <c r="E457" s="24">
        <f t="shared" si="186"/>
        <v>0</v>
      </c>
      <c r="F457" s="24">
        <f t="shared" si="186"/>
        <v>0</v>
      </c>
      <c r="G457" s="24">
        <f t="shared" si="186"/>
        <v>0</v>
      </c>
      <c r="H457" s="24">
        <f t="shared" si="186"/>
        <v>0</v>
      </c>
      <c r="I457" s="24">
        <f t="shared" si="186"/>
        <v>0</v>
      </c>
      <c r="J457" s="24">
        <f t="shared" si="186"/>
        <v>0</v>
      </c>
      <c r="K457" s="24">
        <f t="shared" si="186"/>
        <v>0</v>
      </c>
      <c r="L457" s="24">
        <f t="shared" si="186"/>
        <v>0</v>
      </c>
      <c r="M457" s="24">
        <f t="shared" si="186"/>
        <v>0</v>
      </c>
      <c r="N457" s="24">
        <f t="shared" si="186"/>
        <v>0</v>
      </c>
      <c r="O457" s="27">
        <f t="shared" si="171"/>
        <v>0</v>
      </c>
    </row>
    <row r="458" spans="1:15" hidden="1">
      <c r="A458" s="38">
        <v>59801</v>
      </c>
      <c r="B458" s="10" t="s">
        <v>335</v>
      </c>
      <c r="C458" s="25">
        <v>0</v>
      </c>
      <c r="D458" s="25">
        <v>0</v>
      </c>
      <c r="E458" s="25">
        <v>0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7">
        <f t="shared" si="171"/>
        <v>0</v>
      </c>
    </row>
    <row r="459" spans="1:15" hidden="1">
      <c r="A459" s="37">
        <v>59900</v>
      </c>
      <c r="B459" s="13" t="s">
        <v>336</v>
      </c>
      <c r="C459" s="24">
        <f t="shared" ref="C459:N459" si="187">C460</f>
        <v>0</v>
      </c>
      <c r="D459" s="24">
        <f t="shared" si="187"/>
        <v>0</v>
      </c>
      <c r="E459" s="24">
        <f t="shared" si="187"/>
        <v>0</v>
      </c>
      <c r="F459" s="24">
        <f t="shared" si="187"/>
        <v>0</v>
      </c>
      <c r="G459" s="24">
        <f t="shared" si="187"/>
        <v>0</v>
      </c>
      <c r="H459" s="24">
        <f t="shared" si="187"/>
        <v>0</v>
      </c>
      <c r="I459" s="24">
        <f t="shared" si="187"/>
        <v>0</v>
      </c>
      <c r="J459" s="24">
        <f t="shared" si="187"/>
        <v>0</v>
      </c>
      <c r="K459" s="24">
        <f t="shared" si="187"/>
        <v>0</v>
      </c>
      <c r="L459" s="24">
        <f t="shared" si="187"/>
        <v>0</v>
      </c>
      <c r="M459" s="24">
        <f t="shared" si="187"/>
        <v>0</v>
      </c>
      <c r="N459" s="24">
        <f t="shared" si="187"/>
        <v>0</v>
      </c>
      <c r="O459" s="27">
        <f t="shared" si="171"/>
        <v>0</v>
      </c>
    </row>
    <row r="460" spans="1:15" ht="15.75" hidden="1" thickBot="1">
      <c r="A460" s="39">
        <v>59901</v>
      </c>
      <c r="B460" s="11" t="s">
        <v>336</v>
      </c>
      <c r="C460" s="25">
        <v>0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7">
        <f t="shared" si="171"/>
        <v>0</v>
      </c>
    </row>
    <row r="461" spans="1:15">
      <c r="A461" s="40"/>
      <c r="B461" s="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5">
      <c r="A462" s="40"/>
      <c r="B462" s="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5">
      <c r="A463" s="40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5" ht="54" customHeight="1">
      <c r="A464" s="40"/>
      <c r="B464" s="47" t="s">
        <v>337</v>
      </c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</row>
    <row r="465" spans="1:15">
      <c r="A465" s="40"/>
      <c r="B465" s="1"/>
      <c r="C465" s="1"/>
      <c r="D465" s="1"/>
      <c r="E465" s="1"/>
      <c r="F465" s="1"/>
      <c r="G465" s="1"/>
      <c r="H465" s="1"/>
      <c r="I465" s="1"/>
      <c r="J465" s="1"/>
      <c r="K465" s="1"/>
      <c r="N465" s="22"/>
      <c r="O465" s="23"/>
    </row>
    <row r="466" spans="1:15">
      <c r="A466" s="40"/>
      <c r="B466" s="1"/>
      <c r="C466" s="1"/>
      <c r="D466" s="1"/>
      <c r="E466" s="1"/>
      <c r="F466" s="1"/>
      <c r="G466" s="1"/>
      <c r="H466" s="1"/>
      <c r="I466" s="1"/>
      <c r="J466" s="1"/>
      <c r="K466" s="1"/>
      <c r="N466" s="22"/>
      <c r="O466" s="23"/>
    </row>
    <row r="467" spans="1:15">
      <c r="A467" s="40"/>
      <c r="B467" s="1"/>
      <c r="C467" s="1"/>
      <c r="D467" s="1"/>
      <c r="E467" s="1"/>
      <c r="F467" s="1"/>
      <c r="G467" s="1"/>
      <c r="H467" s="1"/>
      <c r="I467" s="1"/>
      <c r="J467" s="1"/>
      <c r="K467" s="1"/>
      <c r="N467" s="22"/>
      <c r="O467" s="23"/>
    </row>
    <row r="468" spans="1:15">
      <c r="A468" s="40"/>
      <c r="B468" s="1"/>
      <c r="C468" s="1"/>
      <c r="D468" s="1"/>
      <c r="E468" s="1"/>
      <c r="F468" s="1"/>
      <c r="G468" s="1"/>
      <c r="H468" s="1"/>
      <c r="I468" s="1"/>
      <c r="J468" s="1"/>
      <c r="K468" s="1"/>
      <c r="O468" s="19"/>
    </row>
    <row r="469" spans="1:15">
      <c r="A469" s="40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5">
      <c r="A470" s="40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5">
      <c r="A471" s="40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5">
      <c r="A472" s="40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5">
      <c r="A473" s="40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5">
      <c r="A474" s="40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5">
      <c r="A475" s="40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5">
      <c r="A476" s="40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5">
      <c r="A477" s="40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5">
      <c r="A478" s="40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5">
      <c r="A479" s="40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5">
      <c r="A480" s="40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>
      <c r="A481" s="40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>
      <c r="A482" s="40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>
      <c r="A483" s="40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>
      <c r="A484" s="40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>
      <c r="A485" s="40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>
      <c r="A486" s="40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>
      <c r="A487" s="40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>
      <c r="A488" s="40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>
      <c r="A489" s="40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>
      <c r="A490" s="40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>
      <c r="A491" s="40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>
      <c r="A492" s="40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>
      <c r="A493" s="40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>
      <c r="A494" s="40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>
      <c r="A495" s="40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>
      <c r="A496" s="40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>
      <c r="A497" s="40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>
      <c r="A498" s="40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>
      <c r="A499" s="40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>
      <c r="A500" s="40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>
      <c r="A501" s="40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>
      <c r="A502" s="40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>
      <c r="A503" s="40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>
      <c r="A504" s="40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>
      <c r="A505" s="40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>
      <c r="A506" s="40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>
      <c r="A507" s="40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>
      <c r="A508" s="40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>
      <c r="A509" s="40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>
      <c r="A510" s="40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>
      <c r="A511" s="40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>
      <c r="A512" s="40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>
      <c r="A513" s="40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>
      <c r="A514" s="40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>
      <c r="A515" s="40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>
      <c r="A516" s="40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>
      <c r="A517" s="40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>
      <c r="A518" s="40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>
      <c r="A519" s="40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>
      <c r="A520" s="40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>
      <c r="A521" s="40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>
      <c r="A522" s="40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>
      <c r="A523" s="40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>
      <c r="A524" s="40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>
      <c r="A525" s="40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>
      <c r="A526" s="40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>
      <c r="A527" s="40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>
      <c r="A528" s="40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>
      <c r="A529" s="40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>
      <c r="A530" s="40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>
      <c r="A531" s="40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>
      <c r="A532" s="40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>
      <c r="A533" s="40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>
      <c r="A534" s="40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>
      <c r="A535" s="40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>
      <c r="A536" s="40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>
      <c r="A537" s="40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>
      <c r="A538" s="40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>
      <c r="A539" s="40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>
      <c r="A540" s="40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>
      <c r="A541" s="40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>
      <c r="A542" s="40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>
      <c r="A543" s="40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>
      <c r="A544" s="40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>
      <c r="A545" s="40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>
      <c r="A546" s="40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>
      <c r="A547" s="40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>
      <c r="A548" s="40"/>
      <c r="B548" s="1"/>
      <c r="C548" s="1"/>
      <c r="D548" s="1"/>
      <c r="E548" s="1"/>
      <c r="F548" s="1"/>
      <c r="G548" s="1"/>
      <c r="H548" s="1"/>
      <c r="I548" s="1"/>
      <c r="J548" s="1"/>
      <c r="K548" s="1"/>
    </row>
  </sheetData>
  <autoFilter ref="A3:O460">
    <filterColumn colId="0">
      <filters>
        <filter val="30000"/>
        <filter val="31000"/>
        <filter val="31100"/>
        <filter val="31101"/>
        <filter val="31200"/>
        <filter val="31201"/>
        <filter val="31202"/>
        <filter val="31300"/>
        <filter val="31301"/>
        <filter val="31400"/>
        <filter val="31401"/>
        <filter val="31500"/>
        <filter val="31501"/>
        <filter val="31600"/>
        <filter val="31601"/>
        <filter val="31602"/>
        <filter val="31700"/>
        <filter val="31701"/>
        <filter val="31800"/>
        <filter val="31801"/>
        <filter val="31802"/>
        <filter val="31900"/>
        <filter val="31901"/>
        <filter val="31902"/>
        <filter val="31903"/>
        <filter val="32000"/>
        <filter val="32100"/>
        <filter val="32101"/>
        <filter val="32200"/>
        <filter val="32201"/>
        <filter val="32300"/>
        <filter val="32301"/>
        <filter val="32302"/>
        <filter val="32400"/>
        <filter val="32401"/>
        <filter val="32500"/>
        <filter val="32501"/>
        <filter val="32600"/>
        <filter val="32601"/>
        <filter val="32700"/>
        <filter val="32701"/>
        <filter val="32702"/>
        <filter val="32800"/>
        <filter val="32801"/>
        <filter val="32900"/>
        <filter val="32901"/>
        <filter val="33000"/>
        <filter val="33100"/>
        <filter val="33101"/>
        <filter val="33102"/>
        <filter val="33103"/>
        <filter val="33104"/>
        <filter val="33105"/>
        <filter val="33200"/>
        <filter val="33201"/>
        <filter val="33300"/>
        <filter val="33301"/>
        <filter val="33302"/>
        <filter val="33303"/>
        <filter val="33400"/>
        <filter val="33401"/>
        <filter val="33500"/>
        <filter val="33501"/>
        <filter val="33600"/>
        <filter val="33601"/>
        <filter val="33602"/>
        <filter val="33603"/>
        <filter val="33604"/>
        <filter val="33605"/>
        <filter val="33700"/>
        <filter val="33701"/>
        <filter val="33800"/>
        <filter val="33801"/>
        <filter val="33900"/>
        <filter val="33901"/>
        <filter val="33902"/>
        <filter val="33903"/>
        <filter val="33904"/>
        <filter val="33905"/>
        <filter val="34000"/>
        <filter val="34100"/>
        <filter val="34101"/>
        <filter val="34102"/>
        <filter val="34103"/>
        <filter val="34200"/>
        <filter val="34201"/>
        <filter val="34300"/>
        <filter val="34301"/>
        <filter val="34400"/>
        <filter val="34401"/>
        <filter val="34500"/>
        <filter val="34501"/>
        <filter val="34600"/>
        <filter val="34601"/>
        <filter val="34700"/>
        <filter val="34701"/>
        <filter val="34800"/>
        <filter val="34801"/>
        <filter val="34900"/>
        <filter val="34901"/>
        <filter val="34902"/>
        <filter val="35000"/>
        <filter val="35100"/>
        <filter val="35101"/>
        <filter val="35102"/>
        <filter val="35200"/>
        <filter val="35201"/>
        <filter val="35300"/>
        <filter val="35301"/>
        <filter val="35400"/>
        <filter val="35401"/>
        <filter val="35500"/>
        <filter val="35501"/>
        <filter val="35502"/>
        <filter val="35600"/>
        <filter val="35601"/>
        <filter val="35700"/>
        <filter val="35701"/>
        <filter val="35702"/>
        <filter val="35800"/>
        <filter val="35801"/>
        <filter val="35900"/>
        <filter val="35901"/>
        <filter val="36000"/>
        <filter val="36100"/>
        <filter val="36101"/>
        <filter val="36200"/>
        <filter val="36201"/>
        <filter val="36300"/>
        <filter val="36301"/>
        <filter val="36400"/>
        <filter val="36401"/>
        <filter val="36500"/>
        <filter val="36501"/>
        <filter val="36600"/>
        <filter val="36601"/>
        <filter val="36900"/>
        <filter val="36901"/>
        <filter val="37000"/>
        <filter val="37100"/>
        <filter val="37101"/>
        <filter val="37200"/>
        <filter val="37201"/>
        <filter val="37300"/>
        <filter val="37301"/>
        <filter val="37400"/>
        <filter val="37401"/>
        <filter val="37500"/>
        <filter val="37501"/>
        <filter val="37600"/>
        <filter val="37601"/>
        <filter val="37700"/>
        <filter val="37701"/>
        <filter val="37800"/>
        <filter val="37801"/>
        <filter val="37802"/>
        <filter val="37900"/>
        <filter val="37901"/>
        <filter val="38000"/>
        <filter val="38100"/>
        <filter val="38101"/>
        <filter val="38102"/>
        <filter val="38103"/>
        <filter val="38200"/>
        <filter val="38201"/>
        <filter val="38202"/>
        <filter val="38300"/>
        <filter val="38301"/>
        <filter val="38400"/>
        <filter val="38401"/>
        <filter val="38500"/>
        <filter val="38501"/>
        <filter val="39000"/>
        <filter val="39100"/>
        <filter val="39101"/>
        <filter val="39200"/>
        <filter val="39201"/>
        <filter val="39202"/>
        <filter val="39300"/>
        <filter val="39301"/>
        <filter val="39400"/>
        <filter val="39401"/>
        <filter val="39402"/>
        <filter val="39500"/>
        <filter val="39501"/>
        <filter val="39600"/>
        <filter val="39601"/>
        <filter val="39602"/>
        <filter val="39700"/>
        <filter val="39701"/>
        <filter val="39800"/>
        <filter val="39801"/>
        <filter val="39802"/>
        <filter val="39900"/>
        <filter val="39901"/>
        <filter val="39902"/>
        <filter val="39903"/>
        <filter val="39904"/>
        <filter val="39905"/>
        <filter val="39906"/>
        <filter val="39907"/>
        <filter val="39908"/>
        <filter val="39909"/>
        <filter val="39910"/>
        <filter val="39911"/>
      </filters>
    </filterColumn>
  </autoFilter>
  <mergeCells count="4">
    <mergeCell ref="A1:C2"/>
    <mergeCell ref="D1:O1"/>
    <mergeCell ref="D2:N2"/>
    <mergeCell ref="B464:N464"/>
  </mergeCells>
  <pageMargins left="0.25" right="0.25" top="0.75" bottom="0.75" header="0.3" footer="0.3"/>
  <pageSetup paperSize="258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Q548"/>
  <sheetViews>
    <sheetView zoomScale="130" zoomScaleNormal="130" workbookViewId="0">
      <selection sqref="A1:C2"/>
    </sheetView>
  </sheetViews>
  <sheetFormatPr baseColWidth="10" defaultRowHeight="15"/>
  <cols>
    <col min="1" max="1" width="7.42578125" style="41" bestFit="1" customWidth="1"/>
    <col min="2" max="2" width="68.140625" customWidth="1"/>
    <col min="3" max="14" width="12" bestFit="1" customWidth="1"/>
    <col min="15" max="15" width="13.7109375" bestFit="1" customWidth="1"/>
    <col min="16" max="16" width="15" bestFit="1" customWidth="1"/>
    <col min="17" max="17" width="13.28515625" bestFit="1" customWidth="1"/>
  </cols>
  <sheetData>
    <row r="1" spans="1:17" ht="57" customHeight="1" thickBot="1">
      <c r="A1" s="43" t="s">
        <v>0</v>
      </c>
      <c r="B1" s="44"/>
      <c r="C1" s="44"/>
      <c r="D1" s="50" t="s">
        <v>339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7" ht="16.5" customHeight="1" thickBot="1">
      <c r="A2" s="45"/>
      <c r="B2" s="46"/>
      <c r="C2" s="46"/>
      <c r="D2" s="48" t="s">
        <v>340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18"/>
    </row>
    <row r="3" spans="1:17">
      <c r="A3" s="31" t="s">
        <v>1</v>
      </c>
      <c r="B3" s="5" t="s">
        <v>2</v>
      </c>
      <c r="C3" s="5" t="s">
        <v>247</v>
      </c>
      <c r="D3" s="14" t="s">
        <v>248</v>
      </c>
      <c r="E3" s="14" t="s">
        <v>249</v>
      </c>
      <c r="F3" s="14" t="s">
        <v>250</v>
      </c>
      <c r="G3" s="14" t="s">
        <v>251</v>
      </c>
      <c r="H3" s="14" t="s">
        <v>252</v>
      </c>
      <c r="I3" s="14" t="s">
        <v>253</v>
      </c>
      <c r="J3" s="14" t="s">
        <v>254</v>
      </c>
      <c r="K3" s="14" t="s">
        <v>255</v>
      </c>
      <c r="L3" s="15" t="s">
        <v>256</v>
      </c>
      <c r="M3" s="15" t="s">
        <v>257</v>
      </c>
      <c r="N3" s="16" t="s">
        <v>258</v>
      </c>
      <c r="O3" s="17" t="s">
        <v>338</v>
      </c>
    </row>
    <row r="4" spans="1:17" hidden="1">
      <c r="A4" s="32">
        <v>20000</v>
      </c>
      <c r="B4" s="5" t="s">
        <v>259</v>
      </c>
      <c r="C4" s="26">
        <f t="shared" ref="C4:N4" si="0">C5+C28+C42+C61+C80+C95+C101+C115+C122</f>
        <v>132166</v>
      </c>
      <c r="D4" s="26">
        <f t="shared" si="0"/>
        <v>151166</v>
      </c>
      <c r="E4" s="26">
        <f t="shared" si="0"/>
        <v>145166</v>
      </c>
      <c r="F4" s="26">
        <f t="shared" si="0"/>
        <v>123666</v>
      </c>
      <c r="G4" s="26">
        <f t="shared" si="0"/>
        <v>147166</v>
      </c>
      <c r="H4" s="26">
        <f t="shared" si="0"/>
        <v>114666</v>
      </c>
      <c r="I4" s="26">
        <f t="shared" si="0"/>
        <v>120166</v>
      </c>
      <c r="J4" s="26">
        <f t="shared" si="0"/>
        <v>142166</v>
      </c>
      <c r="K4" s="26">
        <f t="shared" si="0"/>
        <v>163666</v>
      </c>
      <c r="L4" s="26">
        <f t="shared" si="0"/>
        <v>112166</v>
      </c>
      <c r="M4" s="26">
        <f t="shared" si="0"/>
        <v>168666</v>
      </c>
      <c r="N4" s="26">
        <f t="shared" si="0"/>
        <v>112174</v>
      </c>
      <c r="O4" s="24">
        <f>C4+D4+E4+F4+G4+H4+I4+J4+K4+L4+M4+N4</f>
        <v>1633000</v>
      </c>
      <c r="P4" s="42"/>
    </row>
    <row r="5" spans="1:17" ht="29.25" hidden="1" customHeight="1">
      <c r="A5" s="33">
        <v>21000</v>
      </c>
      <c r="B5" s="2" t="s">
        <v>3</v>
      </c>
      <c r="C5" s="24">
        <f t="shared" ref="C5:N5" si="1">C6+C8+C12+C14+C16+C20+C22+C24</f>
        <v>17000</v>
      </c>
      <c r="D5" s="24">
        <f t="shared" si="1"/>
        <v>20000</v>
      </c>
      <c r="E5" s="24">
        <f t="shared" si="1"/>
        <v>21000</v>
      </c>
      <c r="F5" s="24">
        <f t="shared" si="1"/>
        <v>20000</v>
      </c>
      <c r="G5" s="24">
        <f t="shared" si="1"/>
        <v>16000</v>
      </c>
      <c r="H5" s="24">
        <f t="shared" si="1"/>
        <v>16000</v>
      </c>
      <c r="I5" s="24">
        <f t="shared" si="1"/>
        <v>16000</v>
      </c>
      <c r="J5" s="24">
        <f t="shared" si="1"/>
        <v>16000</v>
      </c>
      <c r="K5" s="24">
        <f t="shared" si="1"/>
        <v>16000</v>
      </c>
      <c r="L5" s="24">
        <f t="shared" si="1"/>
        <v>16000</v>
      </c>
      <c r="M5" s="24">
        <f t="shared" si="1"/>
        <v>16000</v>
      </c>
      <c r="N5" s="24">
        <f t="shared" si="1"/>
        <v>16000</v>
      </c>
      <c r="O5" s="24">
        <f>SUM(C5:N5)</f>
        <v>206000</v>
      </c>
      <c r="Q5" s="19"/>
    </row>
    <row r="6" spans="1:17" hidden="1">
      <c r="A6" s="33">
        <v>21100</v>
      </c>
      <c r="B6" s="3" t="s">
        <v>4</v>
      </c>
      <c r="C6" s="28">
        <f>C7</f>
        <v>9000</v>
      </c>
      <c r="D6" s="28">
        <f t="shared" ref="D6:N6" si="2">D7</f>
        <v>8000</v>
      </c>
      <c r="E6" s="28">
        <f t="shared" si="2"/>
        <v>13000</v>
      </c>
      <c r="F6" s="28">
        <f t="shared" si="2"/>
        <v>8000</v>
      </c>
      <c r="G6" s="28">
        <f t="shared" si="2"/>
        <v>8000</v>
      </c>
      <c r="H6" s="28">
        <f t="shared" si="2"/>
        <v>8000</v>
      </c>
      <c r="I6" s="28">
        <f t="shared" si="2"/>
        <v>8000</v>
      </c>
      <c r="J6" s="28">
        <f t="shared" si="2"/>
        <v>8000</v>
      </c>
      <c r="K6" s="28">
        <f t="shared" si="2"/>
        <v>8000</v>
      </c>
      <c r="L6" s="28">
        <f t="shared" si="2"/>
        <v>8000</v>
      </c>
      <c r="M6" s="28">
        <f t="shared" si="2"/>
        <v>8000</v>
      </c>
      <c r="N6" s="28">
        <f t="shared" si="2"/>
        <v>8000</v>
      </c>
      <c r="O6" s="27">
        <f>C6+D6+E6+F6+G6+H6+I6+J6+K6+L6+M6+N6</f>
        <v>102000</v>
      </c>
    </row>
    <row r="7" spans="1:17" hidden="1">
      <c r="A7" s="34">
        <v>21101</v>
      </c>
      <c r="B7" s="4" t="s">
        <v>4</v>
      </c>
      <c r="C7" s="25">
        <v>9000</v>
      </c>
      <c r="D7" s="25">
        <v>8000</v>
      </c>
      <c r="E7" s="25">
        <v>13000</v>
      </c>
      <c r="F7" s="25">
        <v>8000</v>
      </c>
      <c r="G7" s="25">
        <v>8000</v>
      </c>
      <c r="H7" s="25">
        <v>8000</v>
      </c>
      <c r="I7" s="25">
        <v>8000</v>
      </c>
      <c r="J7" s="25">
        <v>8000</v>
      </c>
      <c r="K7" s="25">
        <v>8000</v>
      </c>
      <c r="L7" s="25">
        <v>8000</v>
      </c>
      <c r="M7" s="25">
        <v>8000</v>
      </c>
      <c r="N7" s="25">
        <v>8000</v>
      </c>
      <c r="O7" s="27">
        <f>C7+D7+E7+F7+G7+H7+I7+J7+K7+L7+M7+N7</f>
        <v>102000</v>
      </c>
    </row>
    <row r="8" spans="1:17" hidden="1">
      <c r="A8" s="33">
        <v>21200</v>
      </c>
      <c r="B8" s="3" t="s">
        <v>5</v>
      </c>
      <c r="C8" s="28">
        <f>C9+C10+C11</f>
        <v>0</v>
      </c>
      <c r="D8" s="28">
        <f t="shared" ref="D8:N8" si="3">D9+D10+D11</f>
        <v>0</v>
      </c>
      <c r="E8" s="28">
        <f t="shared" si="3"/>
        <v>0</v>
      </c>
      <c r="F8" s="28">
        <f t="shared" si="3"/>
        <v>0</v>
      </c>
      <c r="G8" s="28">
        <f t="shared" si="3"/>
        <v>0</v>
      </c>
      <c r="H8" s="28">
        <f t="shared" si="3"/>
        <v>0</v>
      </c>
      <c r="I8" s="28">
        <f t="shared" si="3"/>
        <v>0</v>
      </c>
      <c r="J8" s="28">
        <f t="shared" si="3"/>
        <v>0</v>
      </c>
      <c r="K8" s="28">
        <f t="shared" si="3"/>
        <v>0</v>
      </c>
      <c r="L8" s="28">
        <f t="shared" si="3"/>
        <v>0</v>
      </c>
      <c r="M8" s="28">
        <f t="shared" si="3"/>
        <v>0</v>
      </c>
      <c r="N8" s="28">
        <f t="shared" si="3"/>
        <v>0</v>
      </c>
      <c r="O8" s="28">
        <f>SUM(C8:N8)</f>
        <v>0</v>
      </c>
    </row>
    <row r="9" spans="1:17" hidden="1">
      <c r="A9" s="34">
        <v>21201</v>
      </c>
      <c r="B9" s="4" t="s">
        <v>6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8">
        <v>0</v>
      </c>
    </row>
    <row r="10" spans="1:17" hidden="1">
      <c r="A10" s="34">
        <v>21202</v>
      </c>
      <c r="B10" s="4" t="s">
        <v>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8">
        <v>0</v>
      </c>
    </row>
    <row r="11" spans="1:17" hidden="1">
      <c r="A11" s="34">
        <v>21203</v>
      </c>
      <c r="B11" s="4" t="s">
        <v>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8">
        <v>0</v>
      </c>
    </row>
    <row r="12" spans="1:17" hidden="1">
      <c r="A12" s="33">
        <v>21300</v>
      </c>
      <c r="B12" s="3" t="s">
        <v>9</v>
      </c>
      <c r="C12" s="28">
        <f>C13</f>
        <v>0</v>
      </c>
      <c r="D12" s="28">
        <f t="shared" ref="D12:N12" si="4">D13</f>
        <v>0</v>
      </c>
      <c r="E12" s="28">
        <f t="shared" si="4"/>
        <v>0</v>
      </c>
      <c r="F12" s="28">
        <f t="shared" si="4"/>
        <v>0</v>
      </c>
      <c r="G12" s="28">
        <f t="shared" si="4"/>
        <v>0</v>
      </c>
      <c r="H12" s="28">
        <f t="shared" si="4"/>
        <v>0</v>
      </c>
      <c r="I12" s="28">
        <f t="shared" si="4"/>
        <v>0</v>
      </c>
      <c r="J12" s="28">
        <f t="shared" si="4"/>
        <v>0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4"/>
        <v>0</v>
      </c>
      <c r="O12" s="28">
        <f>SUM(C12:N12)</f>
        <v>0</v>
      </c>
    </row>
    <row r="13" spans="1:17" hidden="1">
      <c r="A13" s="34">
        <v>21301</v>
      </c>
      <c r="B13" s="4" t="s">
        <v>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8">
        <v>0</v>
      </c>
    </row>
    <row r="14" spans="1:17" ht="24.75" hidden="1" customHeight="1">
      <c r="A14" s="33">
        <v>21400</v>
      </c>
      <c r="B14" s="3" t="s">
        <v>10</v>
      </c>
      <c r="C14" s="28">
        <f>C15</f>
        <v>0</v>
      </c>
      <c r="D14" s="28">
        <f t="shared" ref="D14:N14" si="5">D15</f>
        <v>0</v>
      </c>
      <c r="E14" s="28">
        <f t="shared" si="5"/>
        <v>0</v>
      </c>
      <c r="F14" s="28">
        <f t="shared" si="5"/>
        <v>0</v>
      </c>
      <c r="G14" s="28">
        <f t="shared" si="5"/>
        <v>0</v>
      </c>
      <c r="H14" s="28">
        <f t="shared" si="5"/>
        <v>0</v>
      </c>
      <c r="I14" s="28">
        <f t="shared" si="5"/>
        <v>0</v>
      </c>
      <c r="J14" s="28">
        <f t="shared" si="5"/>
        <v>0</v>
      </c>
      <c r="K14" s="28">
        <f t="shared" si="5"/>
        <v>0</v>
      </c>
      <c r="L14" s="28">
        <f t="shared" si="5"/>
        <v>0</v>
      </c>
      <c r="M14" s="28">
        <f t="shared" si="5"/>
        <v>0</v>
      </c>
      <c r="N14" s="28">
        <f t="shared" si="5"/>
        <v>0</v>
      </c>
      <c r="O14" s="28">
        <f>SUM(C14:N14)</f>
        <v>0</v>
      </c>
    </row>
    <row r="15" spans="1:17" hidden="1">
      <c r="A15" s="34">
        <v>21401</v>
      </c>
      <c r="B15" s="4" t="s">
        <v>11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8">
        <v>0</v>
      </c>
    </row>
    <row r="16" spans="1:17" hidden="1">
      <c r="A16" s="33">
        <v>21500</v>
      </c>
      <c r="B16" s="3" t="s">
        <v>12</v>
      </c>
      <c r="C16" s="28">
        <f>C17+C18+C19</f>
        <v>0</v>
      </c>
      <c r="D16" s="28">
        <f t="shared" ref="D16:N16" si="6">D17+D18+D19</f>
        <v>0</v>
      </c>
      <c r="E16" s="28">
        <f t="shared" si="6"/>
        <v>0</v>
      </c>
      <c r="F16" s="28">
        <f t="shared" si="6"/>
        <v>0</v>
      </c>
      <c r="G16" s="28">
        <f t="shared" si="6"/>
        <v>0</v>
      </c>
      <c r="H16" s="28">
        <f t="shared" si="6"/>
        <v>0</v>
      </c>
      <c r="I16" s="28">
        <f t="shared" si="6"/>
        <v>0</v>
      </c>
      <c r="J16" s="28">
        <f t="shared" si="6"/>
        <v>0</v>
      </c>
      <c r="K16" s="28">
        <f t="shared" si="6"/>
        <v>0</v>
      </c>
      <c r="L16" s="28">
        <f t="shared" si="6"/>
        <v>0</v>
      </c>
      <c r="M16" s="28">
        <f t="shared" si="6"/>
        <v>0</v>
      </c>
      <c r="N16" s="28">
        <f t="shared" si="6"/>
        <v>0</v>
      </c>
      <c r="O16" s="28">
        <f>SUM(C16:N16)</f>
        <v>0</v>
      </c>
    </row>
    <row r="17" spans="1:15" hidden="1">
      <c r="A17" s="34">
        <v>21501</v>
      </c>
      <c r="B17" s="4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8">
        <v>0</v>
      </c>
    </row>
    <row r="18" spans="1:15" hidden="1">
      <c r="A18" s="34">
        <v>21502</v>
      </c>
      <c r="B18" s="4" t="s">
        <v>14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8">
        <v>0</v>
      </c>
    </row>
    <row r="19" spans="1:15" hidden="1">
      <c r="A19" s="34">
        <v>21503</v>
      </c>
      <c r="B19" s="4" t="s">
        <v>15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8">
        <v>0</v>
      </c>
    </row>
    <row r="20" spans="1:15" hidden="1">
      <c r="A20" s="33">
        <v>21600</v>
      </c>
      <c r="B20" s="3" t="s">
        <v>16</v>
      </c>
      <c r="C20" s="28">
        <f>C21</f>
        <v>8000</v>
      </c>
      <c r="D20" s="28">
        <f t="shared" ref="D20:N20" si="7">D21</f>
        <v>10000</v>
      </c>
      <c r="E20" s="28">
        <f t="shared" si="7"/>
        <v>8000</v>
      </c>
      <c r="F20" s="28">
        <f t="shared" si="7"/>
        <v>10000</v>
      </c>
      <c r="G20" s="28">
        <f t="shared" si="7"/>
        <v>8000</v>
      </c>
      <c r="H20" s="28">
        <f t="shared" si="7"/>
        <v>8000</v>
      </c>
      <c r="I20" s="28">
        <f t="shared" si="7"/>
        <v>8000</v>
      </c>
      <c r="J20" s="28">
        <f t="shared" si="7"/>
        <v>8000</v>
      </c>
      <c r="K20" s="28">
        <f t="shared" si="7"/>
        <v>8000</v>
      </c>
      <c r="L20" s="28">
        <f t="shared" si="7"/>
        <v>8000</v>
      </c>
      <c r="M20" s="28">
        <f t="shared" si="7"/>
        <v>8000</v>
      </c>
      <c r="N20" s="28">
        <f t="shared" si="7"/>
        <v>8000</v>
      </c>
      <c r="O20" s="27">
        <f>C20+D20+E20+F20+G20+H20+I20+J20+K20+L20+M20+N20</f>
        <v>100000</v>
      </c>
    </row>
    <row r="21" spans="1:15" hidden="1">
      <c r="A21" s="34">
        <v>21601</v>
      </c>
      <c r="B21" s="4" t="s">
        <v>17</v>
      </c>
      <c r="C21" s="25">
        <v>8000</v>
      </c>
      <c r="D21" s="25">
        <v>10000</v>
      </c>
      <c r="E21" s="25">
        <v>8000</v>
      </c>
      <c r="F21" s="25">
        <v>10000</v>
      </c>
      <c r="G21" s="25">
        <v>8000</v>
      </c>
      <c r="H21" s="25">
        <v>8000</v>
      </c>
      <c r="I21" s="25">
        <v>8000</v>
      </c>
      <c r="J21" s="25">
        <v>8000</v>
      </c>
      <c r="K21" s="25">
        <v>8000</v>
      </c>
      <c r="L21" s="25">
        <v>8000</v>
      </c>
      <c r="M21" s="25">
        <v>8000</v>
      </c>
      <c r="N21" s="25">
        <v>8000</v>
      </c>
      <c r="O21" s="27">
        <f>C21+D21+E21+F21+G21+H21+I21+J21+K21+L21+M21+N21</f>
        <v>100000</v>
      </c>
    </row>
    <row r="22" spans="1:15" hidden="1">
      <c r="A22" s="33">
        <v>21700</v>
      </c>
      <c r="B22" s="3" t="s">
        <v>18</v>
      </c>
      <c r="C22" s="28">
        <f>C23</f>
        <v>0</v>
      </c>
      <c r="D22" s="28">
        <f t="shared" ref="D22:N22" si="8">D23</f>
        <v>0</v>
      </c>
      <c r="E22" s="28">
        <f t="shared" si="8"/>
        <v>0</v>
      </c>
      <c r="F22" s="28">
        <f t="shared" si="8"/>
        <v>0</v>
      </c>
      <c r="G22" s="28">
        <f t="shared" si="8"/>
        <v>0</v>
      </c>
      <c r="H22" s="28">
        <f t="shared" si="8"/>
        <v>0</v>
      </c>
      <c r="I22" s="28">
        <f t="shared" si="8"/>
        <v>0</v>
      </c>
      <c r="J22" s="28">
        <f t="shared" si="8"/>
        <v>0</v>
      </c>
      <c r="K22" s="28">
        <f t="shared" si="8"/>
        <v>0</v>
      </c>
      <c r="L22" s="28">
        <f t="shared" si="8"/>
        <v>0</v>
      </c>
      <c r="M22" s="28">
        <f t="shared" si="8"/>
        <v>0</v>
      </c>
      <c r="N22" s="28">
        <f t="shared" si="8"/>
        <v>0</v>
      </c>
      <c r="O22" s="28">
        <f>SUM(C22:N22)</f>
        <v>0</v>
      </c>
    </row>
    <row r="23" spans="1:15" hidden="1">
      <c r="A23" s="34">
        <v>21701</v>
      </c>
      <c r="B23" s="4" t="s">
        <v>19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8">
        <v>0</v>
      </c>
    </row>
    <row r="24" spans="1:15" hidden="1">
      <c r="A24" s="33">
        <v>21800</v>
      </c>
      <c r="B24" s="3" t="s">
        <v>20</v>
      </c>
      <c r="C24" s="28">
        <f>C25+C26+C27</f>
        <v>0</v>
      </c>
      <c r="D24" s="28">
        <f t="shared" ref="D24:N24" si="9">D25+D26+D27</f>
        <v>2000</v>
      </c>
      <c r="E24" s="28">
        <f t="shared" si="9"/>
        <v>0</v>
      </c>
      <c r="F24" s="28">
        <f t="shared" si="9"/>
        <v>2000</v>
      </c>
      <c r="G24" s="28">
        <f t="shared" si="9"/>
        <v>0</v>
      </c>
      <c r="H24" s="28">
        <f t="shared" si="9"/>
        <v>0</v>
      </c>
      <c r="I24" s="28">
        <f t="shared" si="9"/>
        <v>0</v>
      </c>
      <c r="J24" s="28">
        <f t="shared" si="9"/>
        <v>0</v>
      </c>
      <c r="K24" s="28">
        <f t="shared" si="9"/>
        <v>0</v>
      </c>
      <c r="L24" s="28">
        <f t="shared" si="9"/>
        <v>0</v>
      </c>
      <c r="M24" s="28">
        <f t="shared" si="9"/>
        <v>0</v>
      </c>
      <c r="N24" s="28">
        <f t="shared" si="9"/>
        <v>0</v>
      </c>
      <c r="O24" s="28">
        <f>SUM(C24:N24)</f>
        <v>4000</v>
      </c>
    </row>
    <row r="25" spans="1:15" hidden="1">
      <c r="A25" s="34">
        <v>21801</v>
      </c>
      <c r="B25" s="4" t="s">
        <v>21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8">
        <v>0</v>
      </c>
    </row>
    <row r="26" spans="1:15" hidden="1">
      <c r="A26" s="34">
        <v>21802</v>
      </c>
      <c r="B26" s="4" t="s">
        <v>22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8">
        <v>0</v>
      </c>
    </row>
    <row r="27" spans="1:15" hidden="1">
      <c r="A27" s="34">
        <v>21803</v>
      </c>
      <c r="B27" s="4" t="s">
        <v>23</v>
      </c>
      <c r="C27" s="25">
        <v>0</v>
      </c>
      <c r="D27" s="25">
        <v>2000</v>
      </c>
      <c r="E27" s="25">
        <v>0</v>
      </c>
      <c r="F27" s="25">
        <v>2000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8">
        <v>0</v>
      </c>
    </row>
    <row r="28" spans="1:15" hidden="1">
      <c r="A28" s="33">
        <v>22000</v>
      </c>
      <c r="B28" s="3" t="s">
        <v>24</v>
      </c>
      <c r="C28" s="24">
        <f t="shared" ref="C28:N28" si="10">C29+C38+C40</f>
        <v>1500</v>
      </c>
      <c r="D28" s="24">
        <f t="shared" si="10"/>
        <v>1500</v>
      </c>
      <c r="E28" s="24">
        <f t="shared" si="10"/>
        <v>1500</v>
      </c>
      <c r="F28" s="24">
        <f t="shared" si="10"/>
        <v>1500</v>
      </c>
      <c r="G28" s="24">
        <f t="shared" si="10"/>
        <v>8500</v>
      </c>
      <c r="H28" s="24">
        <f t="shared" si="10"/>
        <v>1500</v>
      </c>
      <c r="I28" s="24">
        <f t="shared" si="10"/>
        <v>1500</v>
      </c>
      <c r="J28" s="24">
        <f t="shared" si="10"/>
        <v>1500</v>
      </c>
      <c r="K28" s="24">
        <f t="shared" si="10"/>
        <v>45000</v>
      </c>
      <c r="L28" s="24">
        <f t="shared" si="10"/>
        <v>1500</v>
      </c>
      <c r="M28" s="24">
        <f t="shared" si="10"/>
        <v>50000</v>
      </c>
      <c r="N28" s="24">
        <f t="shared" si="10"/>
        <v>1500</v>
      </c>
      <c r="O28" s="24">
        <f>C28+D28+E28+F28+G28+H28+I28+J28+K28+L28+M28+N28</f>
        <v>117000</v>
      </c>
    </row>
    <row r="29" spans="1:15" hidden="1">
      <c r="A29" s="33">
        <v>22100</v>
      </c>
      <c r="B29" s="3" t="s">
        <v>25</v>
      </c>
      <c r="C29" s="24">
        <f t="shared" ref="C29:N29" si="11">C30+C31+C32+C33+C34+C35+C36+C37</f>
        <v>1500</v>
      </c>
      <c r="D29" s="24">
        <f t="shared" si="11"/>
        <v>1500</v>
      </c>
      <c r="E29" s="24">
        <f t="shared" si="11"/>
        <v>1500</v>
      </c>
      <c r="F29" s="24">
        <f t="shared" si="11"/>
        <v>1500</v>
      </c>
      <c r="G29" s="24">
        <f t="shared" si="11"/>
        <v>8500</v>
      </c>
      <c r="H29" s="24">
        <f t="shared" si="11"/>
        <v>1500</v>
      </c>
      <c r="I29" s="24">
        <f t="shared" si="11"/>
        <v>1500</v>
      </c>
      <c r="J29" s="24">
        <f t="shared" si="11"/>
        <v>1500</v>
      </c>
      <c r="K29" s="24">
        <f t="shared" si="11"/>
        <v>45000</v>
      </c>
      <c r="L29" s="24">
        <f t="shared" si="11"/>
        <v>1500</v>
      </c>
      <c r="M29" s="24">
        <f t="shared" si="11"/>
        <v>50000</v>
      </c>
      <c r="N29" s="24">
        <f t="shared" si="11"/>
        <v>1500</v>
      </c>
      <c r="O29" s="24">
        <f>C29+D29+E29+F29+G29+H29+I29+J29+K29+L29+M29+N29</f>
        <v>117000</v>
      </c>
    </row>
    <row r="30" spans="1:15" hidden="1">
      <c r="A30" s="34">
        <v>22101</v>
      </c>
      <c r="B30" s="4" t="s">
        <v>26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8">
        <v>0</v>
      </c>
    </row>
    <row r="31" spans="1:15" hidden="1">
      <c r="A31" s="34">
        <v>22102</v>
      </c>
      <c r="B31" s="4" t="s">
        <v>27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8">
        <v>0</v>
      </c>
    </row>
    <row r="32" spans="1:15" hidden="1">
      <c r="A32" s="34">
        <v>22103</v>
      </c>
      <c r="B32" s="4" t="s">
        <v>28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8">
        <v>0</v>
      </c>
    </row>
    <row r="33" spans="1:15" hidden="1">
      <c r="A33" s="35">
        <v>22104</v>
      </c>
      <c r="B33" s="6" t="s">
        <v>29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8">
        <v>0</v>
      </c>
    </row>
    <row r="34" spans="1:15" hidden="1">
      <c r="A34" s="34">
        <v>22105</v>
      </c>
      <c r="B34" s="4" t="s">
        <v>30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8">
        <v>0</v>
      </c>
    </row>
    <row r="35" spans="1:15" hidden="1">
      <c r="A35" s="34">
        <v>22106</v>
      </c>
      <c r="B35" s="4" t="s">
        <v>31</v>
      </c>
      <c r="C35" s="25">
        <v>1500</v>
      </c>
      <c r="D35" s="25">
        <v>1500</v>
      </c>
      <c r="E35" s="25">
        <v>1500</v>
      </c>
      <c r="F35" s="25">
        <v>1500</v>
      </c>
      <c r="G35" s="25">
        <v>8500</v>
      </c>
      <c r="H35" s="25">
        <v>1500</v>
      </c>
      <c r="I35" s="25">
        <v>1500</v>
      </c>
      <c r="J35" s="25">
        <v>1500</v>
      </c>
      <c r="K35" s="25">
        <v>45000</v>
      </c>
      <c r="L35" s="25">
        <v>1500</v>
      </c>
      <c r="M35" s="25">
        <v>50000</v>
      </c>
      <c r="N35" s="25">
        <v>1500</v>
      </c>
      <c r="O35" s="27">
        <f>C35+D35+E35+F35+G35+H35+I35+J35+K35+L35+M35+N35</f>
        <v>117000</v>
      </c>
    </row>
    <row r="36" spans="1:15" hidden="1">
      <c r="A36" s="34">
        <v>22107</v>
      </c>
      <c r="B36" s="4" t="s">
        <v>32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8">
        <v>0</v>
      </c>
    </row>
    <row r="37" spans="1:15" hidden="1">
      <c r="A37" s="34">
        <v>22108</v>
      </c>
      <c r="B37" s="4" t="s">
        <v>33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8">
        <v>0</v>
      </c>
    </row>
    <row r="38" spans="1:15" hidden="1">
      <c r="A38" s="33">
        <v>22200</v>
      </c>
      <c r="B38" s="3" t="s">
        <v>34</v>
      </c>
      <c r="C38" s="28">
        <f t="shared" ref="C38:N38" si="12">C39</f>
        <v>0</v>
      </c>
      <c r="D38" s="28">
        <f t="shared" si="12"/>
        <v>0</v>
      </c>
      <c r="E38" s="28">
        <f t="shared" si="12"/>
        <v>0</v>
      </c>
      <c r="F38" s="28">
        <f t="shared" si="12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8">
        <f t="shared" si="12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>C38+D38+E38+F38+G38+H38+I38+J38+K38+L38+M38+N38</f>
        <v>0</v>
      </c>
    </row>
    <row r="39" spans="1:15" hidden="1">
      <c r="A39" s="34">
        <v>22201</v>
      </c>
      <c r="B39" s="4" t="s">
        <v>35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8">
        <v>0</v>
      </c>
    </row>
    <row r="40" spans="1:15" hidden="1">
      <c r="A40" s="33">
        <v>22300</v>
      </c>
      <c r="B40" s="3" t="s">
        <v>36</v>
      </c>
      <c r="C40" s="24">
        <f t="shared" ref="C40:N40" si="13">C41</f>
        <v>0</v>
      </c>
      <c r="D40" s="24">
        <f t="shared" si="13"/>
        <v>0</v>
      </c>
      <c r="E40" s="24">
        <f t="shared" si="13"/>
        <v>0</v>
      </c>
      <c r="F40" s="24">
        <f t="shared" si="13"/>
        <v>0</v>
      </c>
      <c r="G40" s="24">
        <f t="shared" si="13"/>
        <v>0</v>
      </c>
      <c r="H40" s="24">
        <f t="shared" si="13"/>
        <v>0</v>
      </c>
      <c r="I40" s="24">
        <f t="shared" si="13"/>
        <v>0</v>
      </c>
      <c r="J40" s="24">
        <f t="shared" si="13"/>
        <v>0</v>
      </c>
      <c r="K40" s="24">
        <f t="shared" si="13"/>
        <v>0</v>
      </c>
      <c r="L40" s="24">
        <f t="shared" si="13"/>
        <v>0</v>
      </c>
      <c r="M40" s="24">
        <f t="shared" si="13"/>
        <v>0</v>
      </c>
      <c r="N40" s="24">
        <f t="shared" si="13"/>
        <v>0</v>
      </c>
      <c r="O40" s="27">
        <f t="shared" ref="O40:O60" si="14">C40+D40+E40+F40+G40+H40+I40+J40+K40+L40+M40+N40</f>
        <v>0</v>
      </c>
    </row>
    <row r="41" spans="1:15" hidden="1">
      <c r="A41" s="34">
        <v>22301</v>
      </c>
      <c r="B41" s="4" t="s">
        <v>37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>
        <f t="shared" si="14"/>
        <v>0</v>
      </c>
    </row>
    <row r="42" spans="1:15" hidden="1">
      <c r="A42" s="33">
        <v>23000</v>
      </c>
      <c r="B42" s="3" t="s">
        <v>38</v>
      </c>
      <c r="C42" s="24">
        <f t="shared" ref="C42:N42" si="15">C43+C45+C47+C49+C51+C53+C55+C57+C59</f>
        <v>0</v>
      </c>
      <c r="D42" s="24">
        <f t="shared" si="15"/>
        <v>0</v>
      </c>
      <c r="E42" s="24">
        <f t="shared" si="15"/>
        <v>0</v>
      </c>
      <c r="F42" s="24">
        <f t="shared" si="15"/>
        <v>0</v>
      </c>
      <c r="G42" s="24">
        <f t="shared" si="15"/>
        <v>0</v>
      </c>
      <c r="H42" s="24">
        <f t="shared" si="15"/>
        <v>0</v>
      </c>
      <c r="I42" s="24">
        <f t="shared" si="15"/>
        <v>0</v>
      </c>
      <c r="J42" s="24">
        <f t="shared" si="15"/>
        <v>0</v>
      </c>
      <c r="K42" s="24">
        <f t="shared" si="15"/>
        <v>0</v>
      </c>
      <c r="L42" s="24">
        <f t="shared" si="15"/>
        <v>0</v>
      </c>
      <c r="M42" s="24">
        <f t="shared" si="15"/>
        <v>0</v>
      </c>
      <c r="N42" s="24">
        <f t="shared" si="15"/>
        <v>0</v>
      </c>
      <c r="O42" s="27">
        <f t="shared" si="14"/>
        <v>0</v>
      </c>
    </row>
    <row r="43" spans="1:15" hidden="1">
      <c r="A43" s="33">
        <v>23100</v>
      </c>
      <c r="B43" s="3" t="s">
        <v>39</v>
      </c>
      <c r="C43" s="24">
        <f t="shared" ref="C43:N43" si="16">C44</f>
        <v>0</v>
      </c>
      <c r="D43" s="24">
        <f t="shared" si="16"/>
        <v>0</v>
      </c>
      <c r="E43" s="24">
        <f t="shared" si="16"/>
        <v>0</v>
      </c>
      <c r="F43" s="24">
        <f t="shared" si="16"/>
        <v>0</v>
      </c>
      <c r="G43" s="24">
        <f t="shared" si="16"/>
        <v>0</v>
      </c>
      <c r="H43" s="24">
        <f t="shared" si="16"/>
        <v>0</v>
      </c>
      <c r="I43" s="24">
        <f t="shared" si="16"/>
        <v>0</v>
      </c>
      <c r="J43" s="24">
        <f t="shared" si="16"/>
        <v>0</v>
      </c>
      <c r="K43" s="24">
        <f t="shared" si="16"/>
        <v>0</v>
      </c>
      <c r="L43" s="24">
        <f t="shared" si="16"/>
        <v>0</v>
      </c>
      <c r="M43" s="24">
        <f t="shared" si="16"/>
        <v>0</v>
      </c>
      <c r="N43" s="24">
        <f t="shared" si="16"/>
        <v>0</v>
      </c>
      <c r="O43" s="27">
        <f t="shared" si="14"/>
        <v>0</v>
      </c>
    </row>
    <row r="44" spans="1:15" hidden="1">
      <c r="A44" s="34">
        <v>23101</v>
      </c>
      <c r="B44" s="4" t="s">
        <v>39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7">
        <f t="shared" si="14"/>
        <v>0</v>
      </c>
    </row>
    <row r="45" spans="1:15" hidden="1">
      <c r="A45" s="33">
        <v>23200</v>
      </c>
      <c r="B45" s="3" t="s">
        <v>40</v>
      </c>
      <c r="C45" s="24">
        <f t="shared" ref="C45:N45" si="17">C46</f>
        <v>0</v>
      </c>
      <c r="D45" s="24">
        <f t="shared" si="17"/>
        <v>0</v>
      </c>
      <c r="E45" s="24">
        <f t="shared" si="17"/>
        <v>0</v>
      </c>
      <c r="F45" s="24">
        <f t="shared" si="17"/>
        <v>0</v>
      </c>
      <c r="G45" s="24">
        <f t="shared" si="17"/>
        <v>0</v>
      </c>
      <c r="H45" s="24">
        <f t="shared" si="17"/>
        <v>0</v>
      </c>
      <c r="I45" s="24">
        <f t="shared" si="17"/>
        <v>0</v>
      </c>
      <c r="J45" s="24">
        <f t="shared" si="17"/>
        <v>0</v>
      </c>
      <c r="K45" s="24">
        <f t="shared" si="17"/>
        <v>0</v>
      </c>
      <c r="L45" s="24">
        <f t="shared" si="17"/>
        <v>0</v>
      </c>
      <c r="M45" s="24">
        <f t="shared" si="17"/>
        <v>0</v>
      </c>
      <c r="N45" s="24">
        <f t="shared" si="17"/>
        <v>0</v>
      </c>
      <c r="O45" s="27">
        <f t="shared" si="14"/>
        <v>0</v>
      </c>
    </row>
    <row r="46" spans="1:15" hidden="1">
      <c r="A46" s="34">
        <v>23201</v>
      </c>
      <c r="B46" s="4" t="s">
        <v>40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>
        <f t="shared" si="14"/>
        <v>0</v>
      </c>
    </row>
    <row r="47" spans="1:15" hidden="1">
      <c r="A47" s="33">
        <v>23300</v>
      </c>
      <c r="B47" s="3" t="s">
        <v>41</v>
      </c>
      <c r="C47" s="24">
        <f t="shared" ref="C47:N47" si="18">C48</f>
        <v>0</v>
      </c>
      <c r="D47" s="24">
        <f t="shared" si="18"/>
        <v>0</v>
      </c>
      <c r="E47" s="24">
        <f t="shared" si="18"/>
        <v>0</v>
      </c>
      <c r="F47" s="24">
        <f t="shared" si="18"/>
        <v>0</v>
      </c>
      <c r="G47" s="24">
        <f t="shared" si="18"/>
        <v>0</v>
      </c>
      <c r="H47" s="24">
        <f t="shared" si="18"/>
        <v>0</v>
      </c>
      <c r="I47" s="24">
        <f t="shared" si="18"/>
        <v>0</v>
      </c>
      <c r="J47" s="24">
        <f t="shared" si="18"/>
        <v>0</v>
      </c>
      <c r="K47" s="24">
        <f t="shared" si="18"/>
        <v>0</v>
      </c>
      <c r="L47" s="24">
        <f t="shared" si="18"/>
        <v>0</v>
      </c>
      <c r="M47" s="24">
        <f t="shared" si="18"/>
        <v>0</v>
      </c>
      <c r="N47" s="24">
        <f t="shared" si="18"/>
        <v>0</v>
      </c>
      <c r="O47" s="27">
        <f t="shared" si="14"/>
        <v>0</v>
      </c>
    </row>
    <row r="48" spans="1:15" hidden="1">
      <c r="A48" s="34">
        <v>23301</v>
      </c>
      <c r="B48" s="4" t="s">
        <v>41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>
        <f t="shared" si="14"/>
        <v>0</v>
      </c>
    </row>
    <row r="49" spans="1:15" hidden="1">
      <c r="A49" s="33">
        <v>23400</v>
      </c>
      <c r="B49" s="3" t="s">
        <v>42</v>
      </c>
      <c r="C49" s="24">
        <f t="shared" ref="C49:N49" si="19">C50</f>
        <v>0</v>
      </c>
      <c r="D49" s="24">
        <f t="shared" si="19"/>
        <v>0</v>
      </c>
      <c r="E49" s="24">
        <f t="shared" si="19"/>
        <v>0</v>
      </c>
      <c r="F49" s="24">
        <f t="shared" si="19"/>
        <v>0</v>
      </c>
      <c r="G49" s="24">
        <f t="shared" si="19"/>
        <v>0</v>
      </c>
      <c r="H49" s="24">
        <f t="shared" si="19"/>
        <v>0</v>
      </c>
      <c r="I49" s="24">
        <f t="shared" si="19"/>
        <v>0</v>
      </c>
      <c r="J49" s="24">
        <f t="shared" si="19"/>
        <v>0</v>
      </c>
      <c r="K49" s="24">
        <f t="shared" si="19"/>
        <v>0</v>
      </c>
      <c r="L49" s="24">
        <f t="shared" si="19"/>
        <v>0</v>
      </c>
      <c r="M49" s="24">
        <f t="shared" si="19"/>
        <v>0</v>
      </c>
      <c r="N49" s="24">
        <f t="shared" si="19"/>
        <v>0</v>
      </c>
      <c r="O49" s="27">
        <f t="shared" si="14"/>
        <v>0</v>
      </c>
    </row>
    <row r="50" spans="1:15" ht="24.75" hidden="1">
      <c r="A50" s="34">
        <v>23401</v>
      </c>
      <c r="B50" s="4" t="s">
        <v>42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>
        <f t="shared" si="14"/>
        <v>0</v>
      </c>
    </row>
    <row r="51" spans="1:15" hidden="1">
      <c r="A51" s="33">
        <v>23500</v>
      </c>
      <c r="B51" s="3" t="s">
        <v>43</v>
      </c>
      <c r="C51" s="24">
        <f t="shared" ref="C51:N51" si="20">C52</f>
        <v>0</v>
      </c>
      <c r="D51" s="24">
        <f t="shared" si="20"/>
        <v>0</v>
      </c>
      <c r="E51" s="24">
        <f t="shared" si="20"/>
        <v>0</v>
      </c>
      <c r="F51" s="24">
        <f t="shared" si="20"/>
        <v>0</v>
      </c>
      <c r="G51" s="24">
        <f t="shared" si="20"/>
        <v>0</v>
      </c>
      <c r="H51" s="24">
        <f t="shared" si="20"/>
        <v>0</v>
      </c>
      <c r="I51" s="24">
        <f t="shared" si="20"/>
        <v>0</v>
      </c>
      <c r="J51" s="24">
        <f t="shared" si="20"/>
        <v>0</v>
      </c>
      <c r="K51" s="24">
        <f t="shared" si="20"/>
        <v>0</v>
      </c>
      <c r="L51" s="24">
        <f t="shared" si="20"/>
        <v>0</v>
      </c>
      <c r="M51" s="24">
        <f t="shared" si="20"/>
        <v>0</v>
      </c>
      <c r="N51" s="24">
        <f t="shared" si="20"/>
        <v>0</v>
      </c>
      <c r="O51" s="27">
        <f t="shared" si="14"/>
        <v>0</v>
      </c>
    </row>
    <row r="52" spans="1:15" hidden="1">
      <c r="A52" s="34">
        <v>23501</v>
      </c>
      <c r="B52" s="4" t="s">
        <v>43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>
        <f t="shared" si="14"/>
        <v>0</v>
      </c>
    </row>
    <row r="53" spans="1:15" hidden="1">
      <c r="A53" s="33">
        <v>23600</v>
      </c>
      <c r="B53" s="3" t="s">
        <v>44</v>
      </c>
      <c r="C53" s="24">
        <f t="shared" ref="C53:N53" si="21">C54</f>
        <v>0</v>
      </c>
      <c r="D53" s="24">
        <f t="shared" si="21"/>
        <v>0</v>
      </c>
      <c r="E53" s="24">
        <f t="shared" si="21"/>
        <v>0</v>
      </c>
      <c r="F53" s="24">
        <f t="shared" si="21"/>
        <v>0</v>
      </c>
      <c r="G53" s="24">
        <f t="shared" si="21"/>
        <v>0</v>
      </c>
      <c r="H53" s="24">
        <f t="shared" si="21"/>
        <v>0</v>
      </c>
      <c r="I53" s="24">
        <f t="shared" si="21"/>
        <v>0</v>
      </c>
      <c r="J53" s="24">
        <f t="shared" si="21"/>
        <v>0</v>
      </c>
      <c r="K53" s="24">
        <f t="shared" si="21"/>
        <v>0</v>
      </c>
      <c r="L53" s="24">
        <f t="shared" si="21"/>
        <v>0</v>
      </c>
      <c r="M53" s="24">
        <f t="shared" si="21"/>
        <v>0</v>
      </c>
      <c r="N53" s="24">
        <f t="shared" si="21"/>
        <v>0</v>
      </c>
      <c r="O53" s="27">
        <f t="shared" si="14"/>
        <v>0</v>
      </c>
    </row>
    <row r="54" spans="1:15" ht="24.75" hidden="1">
      <c r="A54" s="34">
        <v>23601</v>
      </c>
      <c r="B54" s="4" t="s">
        <v>44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7">
        <f t="shared" si="14"/>
        <v>0</v>
      </c>
    </row>
    <row r="55" spans="1:15" hidden="1">
      <c r="A55" s="33">
        <v>23700</v>
      </c>
      <c r="B55" s="3" t="s">
        <v>45</v>
      </c>
      <c r="C55" s="24">
        <f t="shared" ref="C55:N55" si="22">C56</f>
        <v>0</v>
      </c>
      <c r="D55" s="24">
        <f t="shared" si="22"/>
        <v>0</v>
      </c>
      <c r="E55" s="24">
        <f t="shared" si="22"/>
        <v>0</v>
      </c>
      <c r="F55" s="24">
        <f t="shared" si="22"/>
        <v>0</v>
      </c>
      <c r="G55" s="24">
        <f t="shared" si="22"/>
        <v>0</v>
      </c>
      <c r="H55" s="24">
        <f t="shared" si="22"/>
        <v>0</v>
      </c>
      <c r="I55" s="24">
        <f t="shared" si="22"/>
        <v>0</v>
      </c>
      <c r="J55" s="24">
        <f t="shared" si="22"/>
        <v>0</v>
      </c>
      <c r="K55" s="24">
        <f t="shared" si="22"/>
        <v>0</v>
      </c>
      <c r="L55" s="24">
        <f t="shared" si="22"/>
        <v>0</v>
      </c>
      <c r="M55" s="24">
        <f t="shared" si="22"/>
        <v>0</v>
      </c>
      <c r="N55" s="24">
        <f t="shared" si="22"/>
        <v>0</v>
      </c>
      <c r="O55" s="27">
        <f t="shared" si="14"/>
        <v>0</v>
      </c>
    </row>
    <row r="56" spans="1:15" hidden="1">
      <c r="A56" s="34">
        <v>23701</v>
      </c>
      <c r="B56" s="4" t="s">
        <v>45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7">
        <f t="shared" si="14"/>
        <v>0</v>
      </c>
    </row>
    <row r="57" spans="1:15" hidden="1">
      <c r="A57" s="33">
        <v>23800</v>
      </c>
      <c r="B57" s="3" t="s">
        <v>46</v>
      </c>
      <c r="C57" s="24">
        <f t="shared" ref="C57:N57" si="23">C58</f>
        <v>0</v>
      </c>
      <c r="D57" s="24">
        <f t="shared" si="23"/>
        <v>0</v>
      </c>
      <c r="E57" s="24">
        <f t="shared" si="23"/>
        <v>0</v>
      </c>
      <c r="F57" s="24">
        <f t="shared" si="23"/>
        <v>0</v>
      </c>
      <c r="G57" s="24">
        <f t="shared" si="23"/>
        <v>0</v>
      </c>
      <c r="H57" s="24">
        <f t="shared" si="23"/>
        <v>0</v>
      </c>
      <c r="I57" s="24">
        <f t="shared" si="23"/>
        <v>0</v>
      </c>
      <c r="J57" s="24">
        <f t="shared" si="23"/>
        <v>0</v>
      </c>
      <c r="K57" s="24">
        <f t="shared" si="23"/>
        <v>0</v>
      </c>
      <c r="L57" s="24">
        <f t="shared" si="23"/>
        <v>0</v>
      </c>
      <c r="M57" s="24">
        <f t="shared" si="23"/>
        <v>0</v>
      </c>
      <c r="N57" s="24">
        <f t="shared" si="23"/>
        <v>0</v>
      </c>
      <c r="O57" s="27">
        <f t="shared" si="14"/>
        <v>0</v>
      </c>
    </row>
    <row r="58" spans="1:15" hidden="1">
      <c r="A58" s="34">
        <v>23801</v>
      </c>
      <c r="B58" s="4" t="s">
        <v>46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7">
        <f t="shared" si="14"/>
        <v>0</v>
      </c>
    </row>
    <row r="59" spans="1:15" hidden="1">
      <c r="A59" s="33">
        <v>23900</v>
      </c>
      <c r="B59" s="3" t="s">
        <v>47</v>
      </c>
      <c r="C59" s="24">
        <f t="shared" ref="C59:N59" si="24">C60</f>
        <v>0</v>
      </c>
      <c r="D59" s="24">
        <f t="shared" si="24"/>
        <v>0</v>
      </c>
      <c r="E59" s="24">
        <f t="shared" si="24"/>
        <v>0</v>
      </c>
      <c r="F59" s="24">
        <f t="shared" si="24"/>
        <v>0</v>
      </c>
      <c r="G59" s="24">
        <f t="shared" si="24"/>
        <v>0</v>
      </c>
      <c r="H59" s="24">
        <f t="shared" si="24"/>
        <v>0</v>
      </c>
      <c r="I59" s="24">
        <f t="shared" si="24"/>
        <v>0</v>
      </c>
      <c r="J59" s="24">
        <f t="shared" si="24"/>
        <v>0</v>
      </c>
      <c r="K59" s="24">
        <f t="shared" si="24"/>
        <v>0</v>
      </c>
      <c r="L59" s="24">
        <f t="shared" si="24"/>
        <v>0</v>
      </c>
      <c r="M59" s="24">
        <f t="shared" si="24"/>
        <v>0</v>
      </c>
      <c r="N59" s="24">
        <f t="shared" si="24"/>
        <v>0</v>
      </c>
      <c r="O59" s="27">
        <f t="shared" si="14"/>
        <v>0</v>
      </c>
    </row>
    <row r="60" spans="1:15" hidden="1">
      <c r="A60" s="34">
        <v>23901</v>
      </c>
      <c r="B60" s="4" t="s">
        <v>47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7">
        <f t="shared" si="14"/>
        <v>0</v>
      </c>
    </row>
    <row r="61" spans="1:15" hidden="1">
      <c r="A61" s="33">
        <v>24000</v>
      </c>
      <c r="B61" s="3" t="s">
        <v>48</v>
      </c>
      <c r="C61" s="24">
        <f t="shared" ref="C61:O61" si="25">C62+C64+C66+C68+C70+C72+C74+C76+C78</f>
        <v>5000</v>
      </c>
      <c r="D61" s="24">
        <f t="shared" si="25"/>
        <v>5000</v>
      </c>
      <c r="E61" s="24">
        <f t="shared" si="25"/>
        <v>5000</v>
      </c>
      <c r="F61" s="24">
        <f t="shared" si="25"/>
        <v>5000</v>
      </c>
      <c r="G61" s="24">
        <f t="shared" si="25"/>
        <v>5000</v>
      </c>
      <c r="H61" s="24">
        <f t="shared" si="25"/>
        <v>5000</v>
      </c>
      <c r="I61" s="24">
        <f t="shared" si="25"/>
        <v>5000</v>
      </c>
      <c r="J61" s="24">
        <f t="shared" si="25"/>
        <v>5000</v>
      </c>
      <c r="K61" s="24">
        <f t="shared" si="25"/>
        <v>5000</v>
      </c>
      <c r="L61" s="24">
        <f t="shared" si="25"/>
        <v>5000</v>
      </c>
      <c r="M61" s="24">
        <f t="shared" si="25"/>
        <v>5000</v>
      </c>
      <c r="N61" s="24">
        <f t="shared" si="25"/>
        <v>5000</v>
      </c>
      <c r="O61" s="24">
        <f t="shared" si="25"/>
        <v>60000</v>
      </c>
    </row>
    <row r="62" spans="1:15" hidden="1">
      <c r="A62" s="33">
        <v>24100</v>
      </c>
      <c r="B62" s="3" t="s">
        <v>49</v>
      </c>
      <c r="C62" s="24">
        <f t="shared" ref="C62:N62" si="26">C63</f>
        <v>0</v>
      </c>
      <c r="D62" s="24">
        <f t="shared" si="26"/>
        <v>0</v>
      </c>
      <c r="E62" s="24">
        <f t="shared" si="26"/>
        <v>0</v>
      </c>
      <c r="F62" s="24">
        <f t="shared" si="26"/>
        <v>0</v>
      </c>
      <c r="G62" s="24">
        <f t="shared" si="26"/>
        <v>0</v>
      </c>
      <c r="H62" s="24">
        <f t="shared" si="26"/>
        <v>0</v>
      </c>
      <c r="I62" s="24">
        <f t="shared" si="26"/>
        <v>0</v>
      </c>
      <c r="J62" s="24">
        <f t="shared" si="26"/>
        <v>0</v>
      </c>
      <c r="K62" s="24">
        <f t="shared" si="26"/>
        <v>0</v>
      </c>
      <c r="L62" s="24">
        <f t="shared" si="26"/>
        <v>0</v>
      </c>
      <c r="M62" s="24">
        <f t="shared" si="26"/>
        <v>0</v>
      </c>
      <c r="N62" s="24">
        <f t="shared" si="26"/>
        <v>0</v>
      </c>
      <c r="O62" s="27">
        <f t="shared" ref="O62:O79" si="27">C62+D62+E62+F62+G62+H62+I62+J62+K62+L62+M62+N62</f>
        <v>0</v>
      </c>
    </row>
    <row r="63" spans="1:15" hidden="1">
      <c r="A63" s="34">
        <v>24101</v>
      </c>
      <c r="B63" s="4" t="s">
        <v>49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7">
        <f t="shared" si="27"/>
        <v>0</v>
      </c>
    </row>
    <row r="64" spans="1:15" hidden="1">
      <c r="A64" s="33">
        <v>24200</v>
      </c>
      <c r="B64" s="3" t="s">
        <v>50</v>
      </c>
      <c r="C64" s="24">
        <f t="shared" ref="C64:N64" si="28">C65</f>
        <v>0</v>
      </c>
      <c r="D64" s="24">
        <f t="shared" si="28"/>
        <v>0</v>
      </c>
      <c r="E64" s="24">
        <f t="shared" si="28"/>
        <v>0</v>
      </c>
      <c r="F64" s="24">
        <f t="shared" si="28"/>
        <v>0</v>
      </c>
      <c r="G64" s="24">
        <f t="shared" si="28"/>
        <v>0</v>
      </c>
      <c r="H64" s="24">
        <f t="shared" si="28"/>
        <v>0</v>
      </c>
      <c r="I64" s="24">
        <f t="shared" si="28"/>
        <v>0</v>
      </c>
      <c r="J64" s="24">
        <f t="shared" si="28"/>
        <v>0</v>
      </c>
      <c r="K64" s="24">
        <f t="shared" si="28"/>
        <v>0</v>
      </c>
      <c r="L64" s="24">
        <f t="shared" si="28"/>
        <v>0</v>
      </c>
      <c r="M64" s="24">
        <f t="shared" si="28"/>
        <v>0</v>
      </c>
      <c r="N64" s="24">
        <f t="shared" si="28"/>
        <v>0</v>
      </c>
      <c r="O64" s="27">
        <f t="shared" si="27"/>
        <v>0</v>
      </c>
    </row>
    <row r="65" spans="1:15" hidden="1">
      <c r="A65" s="34">
        <v>24201</v>
      </c>
      <c r="B65" s="4" t="s">
        <v>50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7">
        <f t="shared" si="27"/>
        <v>0</v>
      </c>
    </row>
    <row r="66" spans="1:15" hidden="1">
      <c r="A66" s="33">
        <v>24300</v>
      </c>
      <c r="B66" s="3" t="s">
        <v>51</v>
      </c>
      <c r="C66" s="24">
        <f t="shared" ref="C66:N66" si="29">C67</f>
        <v>0</v>
      </c>
      <c r="D66" s="24">
        <f t="shared" si="29"/>
        <v>0</v>
      </c>
      <c r="E66" s="24">
        <f t="shared" si="29"/>
        <v>0</v>
      </c>
      <c r="F66" s="24">
        <f t="shared" si="29"/>
        <v>0</v>
      </c>
      <c r="G66" s="24">
        <f t="shared" si="29"/>
        <v>0</v>
      </c>
      <c r="H66" s="24">
        <f t="shared" si="29"/>
        <v>0</v>
      </c>
      <c r="I66" s="24">
        <f t="shared" si="29"/>
        <v>0</v>
      </c>
      <c r="J66" s="24">
        <f t="shared" si="29"/>
        <v>0</v>
      </c>
      <c r="K66" s="24">
        <f t="shared" si="29"/>
        <v>0</v>
      </c>
      <c r="L66" s="24">
        <f t="shared" si="29"/>
        <v>0</v>
      </c>
      <c r="M66" s="24">
        <f t="shared" si="29"/>
        <v>0</v>
      </c>
      <c r="N66" s="24">
        <f t="shared" si="29"/>
        <v>0</v>
      </c>
      <c r="O66" s="27">
        <f t="shared" si="27"/>
        <v>0</v>
      </c>
    </row>
    <row r="67" spans="1:15" hidden="1">
      <c r="A67" s="34">
        <v>24301</v>
      </c>
      <c r="B67" s="4" t="s">
        <v>51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7">
        <f t="shared" si="27"/>
        <v>0</v>
      </c>
    </row>
    <row r="68" spans="1:15" hidden="1">
      <c r="A68" s="33">
        <v>24400</v>
      </c>
      <c r="B68" s="3" t="s">
        <v>52</v>
      </c>
      <c r="C68" s="24">
        <f t="shared" ref="C68:N68" si="30">C69</f>
        <v>0</v>
      </c>
      <c r="D68" s="24">
        <f t="shared" si="30"/>
        <v>0</v>
      </c>
      <c r="E68" s="24">
        <f t="shared" si="30"/>
        <v>0</v>
      </c>
      <c r="F68" s="24">
        <f t="shared" si="30"/>
        <v>0</v>
      </c>
      <c r="G68" s="24">
        <f t="shared" si="30"/>
        <v>0</v>
      </c>
      <c r="H68" s="24">
        <f t="shared" si="30"/>
        <v>0</v>
      </c>
      <c r="I68" s="24">
        <f t="shared" si="30"/>
        <v>0</v>
      </c>
      <c r="J68" s="24">
        <f t="shared" si="30"/>
        <v>0</v>
      </c>
      <c r="K68" s="24">
        <f t="shared" si="30"/>
        <v>0</v>
      </c>
      <c r="L68" s="24">
        <f t="shared" si="30"/>
        <v>0</v>
      </c>
      <c r="M68" s="24">
        <f t="shared" si="30"/>
        <v>0</v>
      </c>
      <c r="N68" s="24">
        <f t="shared" si="30"/>
        <v>0</v>
      </c>
      <c r="O68" s="27">
        <f t="shared" si="27"/>
        <v>0</v>
      </c>
    </row>
    <row r="69" spans="1:15" hidden="1">
      <c r="A69" s="34">
        <v>24401</v>
      </c>
      <c r="B69" s="4" t="s">
        <v>52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7">
        <f t="shared" si="27"/>
        <v>0</v>
      </c>
    </row>
    <row r="70" spans="1:15" hidden="1">
      <c r="A70" s="33">
        <v>24500</v>
      </c>
      <c r="B70" s="3" t="s">
        <v>53</v>
      </c>
      <c r="C70" s="24">
        <f t="shared" ref="C70:N70" si="31">C71</f>
        <v>0</v>
      </c>
      <c r="D70" s="24">
        <f t="shared" si="31"/>
        <v>0</v>
      </c>
      <c r="E70" s="24">
        <f t="shared" si="31"/>
        <v>0</v>
      </c>
      <c r="F70" s="24">
        <f t="shared" si="31"/>
        <v>0</v>
      </c>
      <c r="G70" s="24">
        <f t="shared" si="31"/>
        <v>0</v>
      </c>
      <c r="H70" s="24">
        <f t="shared" si="31"/>
        <v>0</v>
      </c>
      <c r="I70" s="24">
        <f t="shared" si="31"/>
        <v>0</v>
      </c>
      <c r="J70" s="24">
        <f t="shared" si="31"/>
        <v>0</v>
      </c>
      <c r="K70" s="24">
        <f t="shared" si="31"/>
        <v>0</v>
      </c>
      <c r="L70" s="24">
        <f t="shared" si="31"/>
        <v>0</v>
      </c>
      <c r="M70" s="24">
        <f t="shared" si="31"/>
        <v>0</v>
      </c>
      <c r="N70" s="24">
        <f t="shared" si="31"/>
        <v>0</v>
      </c>
      <c r="O70" s="27">
        <f t="shared" si="27"/>
        <v>0</v>
      </c>
    </row>
    <row r="71" spans="1:15" hidden="1">
      <c r="A71" s="34">
        <v>24501</v>
      </c>
      <c r="B71" s="4" t="s">
        <v>53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7">
        <f t="shared" si="27"/>
        <v>0</v>
      </c>
    </row>
    <row r="72" spans="1:15" hidden="1">
      <c r="A72" s="33">
        <v>24600</v>
      </c>
      <c r="B72" s="3" t="s">
        <v>54</v>
      </c>
      <c r="C72" s="24">
        <f t="shared" ref="C72:N72" si="32">C73</f>
        <v>0</v>
      </c>
      <c r="D72" s="24">
        <f t="shared" si="32"/>
        <v>0</v>
      </c>
      <c r="E72" s="24">
        <f t="shared" si="32"/>
        <v>0</v>
      </c>
      <c r="F72" s="24">
        <f t="shared" si="32"/>
        <v>0</v>
      </c>
      <c r="G72" s="24">
        <f t="shared" si="32"/>
        <v>0</v>
      </c>
      <c r="H72" s="24">
        <f t="shared" si="32"/>
        <v>0</v>
      </c>
      <c r="I72" s="24">
        <f t="shared" si="32"/>
        <v>0</v>
      </c>
      <c r="J72" s="24">
        <f t="shared" si="32"/>
        <v>0</v>
      </c>
      <c r="K72" s="24">
        <f t="shared" si="32"/>
        <v>0</v>
      </c>
      <c r="L72" s="24">
        <f t="shared" si="32"/>
        <v>0</v>
      </c>
      <c r="M72" s="24">
        <f t="shared" si="32"/>
        <v>0</v>
      </c>
      <c r="N72" s="24">
        <f t="shared" si="32"/>
        <v>0</v>
      </c>
      <c r="O72" s="27">
        <f t="shared" si="27"/>
        <v>0</v>
      </c>
    </row>
    <row r="73" spans="1:15" hidden="1">
      <c r="A73" s="34">
        <v>24601</v>
      </c>
      <c r="B73" s="4" t="s">
        <v>54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7">
        <f t="shared" si="27"/>
        <v>0</v>
      </c>
    </row>
    <row r="74" spans="1:15" hidden="1">
      <c r="A74" s="33">
        <v>24700</v>
      </c>
      <c r="B74" s="3" t="s">
        <v>55</v>
      </c>
      <c r="C74" s="24">
        <f t="shared" ref="C74:N74" si="33">C75</f>
        <v>0</v>
      </c>
      <c r="D74" s="24">
        <f t="shared" si="33"/>
        <v>0</v>
      </c>
      <c r="E74" s="24">
        <f t="shared" si="33"/>
        <v>0</v>
      </c>
      <c r="F74" s="24">
        <f t="shared" si="33"/>
        <v>0</v>
      </c>
      <c r="G74" s="24">
        <f t="shared" si="33"/>
        <v>0</v>
      </c>
      <c r="H74" s="24">
        <f t="shared" si="33"/>
        <v>0</v>
      </c>
      <c r="I74" s="24">
        <f t="shared" si="33"/>
        <v>0</v>
      </c>
      <c r="J74" s="24">
        <f t="shared" si="33"/>
        <v>0</v>
      </c>
      <c r="K74" s="24">
        <f t="shared" si="33"/>
        <v>0</v>
      </c>
      <c r="L74" s="24">
        <f t="shared" si="33"/>
        <v>0</v>
      </c>
      <c r="M74" s="24">
        <f t="shared" si="33"/>
        <v>0</v>
      </c>
      <c r="N74" s="24">
        <f t="shared" si="33"/>
        <v>0</v>
      </c>
      <c r="O74" s="27">
        <f t="shared" si="27"/>
        <v>0</v>
      </c>
    </row>
    <row r="75" spans="1:15" hidden="1">
      <c r="A75" s="34">
        <v>24701</v>
      </c>
      <c r="B75" s="4" t="s">
        <v>55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7">
        <f t="shared" si="27"/>
        <v>0</v>
      </c>
    </row>
    <row r="76" spans="1:15" hidden="1">
      <c r="A76" s="33">
        <v>24800</v>
      </c>
      <c r="B76" s="3" t="s">
        <v>56</v>
      </c>
      <c r="C76" s="24">
        <f t="shared" ref="C76:N76" si="34">C77</f>
        <v>0</v>
      </c>
      <c r="D76" s="24">
        <f t="shared" si="34"/>
        <v>0</v>
      </c>
      <c r="E76" s="24">
        <f t="shared" si="34"/>
        <v>0</v>
      </c>
      <c r="F76" s="24">
        <f t="shared" si="34"/>
        <v>0</v>
      </c>
      <c r="G76" s="24">
        <f t="shared" si="34"/>
        <v>0</v>
      </c>
      <c r="H76" s="24">
        <f t="shared" si="34"/>
        <v>0</v>
      </c>
      <c r="I76" s="24">
        <f t="shared" si="34"/>
        <v>0</v>
      </c>
      <c r="J76" s="24">
        <f t="shared" si="34"/>
        <v>0</v>
      </c>
      <c r="K76" s="24">
        <f t="shared" si="34"/>
        <v>0</v>
      </c>
      <c r="L76" s="24">
        <f t="shared" si="34"/>
        <v>0</v>
      </c>
      <c r="M76" s="24">
        <f t="shared" si="34"/>
        <v>0</v>
      </c>
      <c r="N76" s="24">
        <f t="shared" si="34"/>
        <v>0</v>
      </c>
      <c r="O76" s="27">
        <f t="shared" si="27"/>
        <v>0</v>
      </c>
    </row>
    <row r="77" spans="1:15" hidden="1">
      <c r="A77" s="34">
        <v>24801</v>
      </c>
      <c r="B77" s="4" t="s">
        <v>56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7">
        <f t="shared" si="27"/>
        <v>0</v>
      </c>
    </row>
    <row r="78" spans="1:15" hidden="1">
      <c r="A78" s="33">
        <v>24900</v>
      </c>
      <c r="B78" s="3" t="s">
        <v>57</v>
      </c>
      <c r="C78" s="24">
        <f t="shared" ref="C78:N78" si="35">C79</f>
        <v>5000</v>
      </c>
      <c r="D78" s="24">
        <f t="shared" si="35"/>
        <v>5000</v>
      </c>
      <c r="E78" s="24">
        <f t="shared" si="35"/>
        <v>5000</v>
      </c>
      <c r="F78" s="24">
        <f t="shared" si="35"/>
        <v>5000</v>
      </c>
      <c r="G78" s="24">
        <f t="shared" si="35"/>
        <v>5000</v>
      </c>
      <c r="H78" s="24">
        <f t="shared" si="35"/>
        <v>5000</v>
      </c>
      <c r="I78" s="24">
        <f t="shared" si="35"/>
        <v>5000</v>
      </c>
      <c r="J78" s="24">
        <f t="shared" si="35"/>
        <v>5000</v>
      </c>
      <c r="K78" s="24">
        <f t="shared" si="35"/>
        <v>5000</v>
      </c>
      <c r="L78" s="24">
        <f t="shared" si="35"/>
        <v>5000</v>
      </c>
      <c r="M78" s="24">
        <f t="shared" si="35"/>
        <v>5000</v>
      </c>
      <c r="N78" s="24">
        <f t="shared" si="35"/>
        <v>5000</v>
      </c>
      <c r="O78" s="27">
        <f t="shared" si="27"/>
        <v>60000</v>
      </c>
    </row>
    <row r="79" spans="1:15" hidden="1">
      <c r="A79" s="34">
        <v>24901</v>
      </c>
      <c r="B79" s="4" t="s">
        <v>57</v>
      </c>
      <c r="C79" s="25">
        <v>5000</v>
      </c>
      <c r="D79" s="25">
        <v>5000</v>
      </c>
      <c r="E79" s="25">
        <v>5000</v>
      </c>
      <c r="F79" s="25">
        <v>5000</v>
      </c>
      <c r="G79" s="25">
        <v>5000</v>
      </c>
      <c r="H79" s="25">
        <v>5000</v>
      </c>
      <c r="I79" s="25">
        <v>5000</v>
      </c>
      <c r="J79" s="25">
        <v>5000</v>
      </c>
      <c r="K79" s="25">
        <v>5000</v>
      </c>
      <c r="L79" s="25">
        <v>5000</v>
      </c>
      <c r="M79" s="25">
        <v>5000</v>
      </c>
      <c r="N79" s="25">
        <v>5000</v>
      </c>
      <c r="O79" s="27">
        <f t="shared" si="27"/>
        <v>60000</v>
      </c>
    </row>
    <row r="80" spans="1:15" hidden="1">
      <c r="A80" s="33">
        <v>25000</v>
      </c>
      <c r="B80" s="3" t="s">
        <v>58</v>
      </c>
      <c r="C80" s="24">
        <f t="shared" ref="C80:N80" si="36">C81+C83+C85+C87+C89+C93</f>
        <v>9000</v>
      </c>
      <c r="D80" s="24">
        <f t="shared" si="36"/>
        <v>0</v>
      </c>
      <c r="E80" s="24">
        <f t="shared" si="36"/>
        <v>9000</v>
      </c>
      <c r="F80" s="24">
        <f t="shared" si="36"/>
        <v>7500</v>
      </c>
      <c r="G80" s="24">
        <f t="shared" si="36"/>
        <v>28000</v>
      </c>
      <c r="H80" s="24">
        <f t="shared" si="36"/>
        <v>2500</v>
      </c>
      <c r="I80" s="24">
        <f t="shared" si="36"/>
        <v>8000</v>
      </c>
      <c r="J80" s="24">
        <f t="shared" si="36"/>
        <v>0</v>
      </c>
      <c r="K80" s="24">
        <f t="shared" si="36"/>
        <v>8000</v>
      </c>
      <c r="L80" s="24">
        <f t="shared" si="36"/>
        <v>0</v>
      </c>
      <c r="M80" s="24">
        <f t="shared" si="36"/>
        <v>8000</v>
      </c>
      <c r="N80" s="24">
        <f t="shared" si="36"/>
        <v>0</v>
      </c>
      <c r="O80" s="27">
        <f>C80+D80+E80+F80+G80+H80+I80+J80+K80+L80+M80+N80</f>
        <v>80000</v>
      </c>
    </row>
    <row r="81" spans="1:15" hidden="1">
      <c r="A81" s="33">
        <v>25100</v>
      </c>
      <c r="B81" s="3" t="s">
        <v>59</v>
      </c>
      <c r="C81" s="24">
        <f t="shared" ref="C81:N81" si="37">C82</f>
        <v>0</v>
      </c>
      <c r="D81" s="24">
        <f t="shared" si="37"/>
        <v>0</v>
      </c>
      <c r="E81" s="24">
        <f t="shared" si="37"/>
        <v>0</v>
      </c>
      <c r="F81" s="24">
        <f t="shared" si="37"/>
        <v>0</v>
      </c>
      <c r="G81" s="24">
        <f t="shared" si="37"/>
        <v>0</v>
      </c>
      <c r="H81" s="24">
        <f t="shared" si="37"/>
        <v>0</v>
      </c>
      <c r="I81" s="24">
        <f t="shared" si="37"/>
        <v>0</v>
      </c>
      <c r="J81" s="24">
        <f t="shared" si="37"/>
        <v>0</v>
      </c>
      <c r="K81" s="24">
        <f t="shared" si="37"/>
        <v>0</v>
      </c>
      <c r="L81" s="24">
        <f t="shared" si="37"/>
        <v>0</v>
      </c>
      <c r="M81" s="24">
        <f t="shared" si="37"/>
        <v>0</v>
      </c>
      <c r="N81" s="24">
        <f t="shared" si="37"/>
        <v>0</v>
      </c>
      <c r="O81" s="27">
        <f t="shared" ref="O81:O140" si="38">C81+D81+E81+F81+G81+H81+I81+J81+K81+L81+M81+N81</f>
        <v>0</v>
      </c>
    </row>
    <row r="82" spans="1:15" hidden="1">
      <c r="A82" s="34">
        <v>25101</v>
      </c>
      <c r="B82" s="4" t="s">
        <v>60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7">
        <f t="shared" si="38"/>
        <v>0</v>
      </c>
    </row>
    <row r="83" spans="1:15" hidden="1">
      <c r="A83" s="33">
        <v>25200</v>
      </c>
      <c r="B83" s="3" t="s">
        <v>61</v>
      </c>
      <c r="C83" s="24">
        <f t="shared" ref="C83:N83" si="39">C84</f>
        <v>8000</v>
      </c>
      <c r="D83" s="24">
        <f t="shared" si="39"/>
        <v>0</v>
      </c>
      <c r="E83" s="24">
        <f t="shared" si="39"/>
        <v>8000</v>
      </c>
      <c r="F83" s="24">
        <f t="shared" si="39"/>
        <v>0</v>
      </c>
      <c r="G83" s="24">
        <f t="shared" si="39"/>
        <v>8000</v>
      </c>
      <c r="H83" s="24">
        <f t="shared" si="39"/>
        <v>0</v>
      </c>
      <c r="I83" s="24">
        <f t="shared" si="39"/>
        <v>8000</v>
      </c>
      <c r="J83" s="24">
        <f t="shared" si="39"/>
        <v>0</v>
      </c>
      <c r="K83" s="24">
        <f t="shared" si="39"/>
        <v>8000</v>
      </c>
      <c r="L83" s="24">
        <f t="shared" si="39"/>
        <v>0</v>
      </c>
      <c r="M83" s="24">
        <f t="shared" si="39"/>
        <v>8000</v>
      </c>
      <c r="N83" s="24">
        <f t="shared" si="39"/>
        <v>0</v>
      </c>
      <c r="O83" s="27">
        <f t="shared" si="38"/>
        <v>48000</v>
      </c>
    </row>
    <row r="84" spans="1:15" hidden="1">
      <c r="A84" s="34">
        <v>25201</v>
      </c>
      <c r="B84" s="4" t="s">
        <v>62</v>
      </c>
      <c r="C84" s="25">
        <v>8000</v>
      </c>
      <c r="D84" s="25">
        <v>0</v>
      </c>
      <c r="E84" s="25">
        <v>8000</v>
      </c>
      <c r="F84" s="25">
        <v>0</v>
      </c>
      <c r="G84" s="25">
        <v>8000</v>
      </c>
      <c r="H84" s="25">
        <v>0</v>
      </c>
      <c r="I84" s="25">
        <v>8000</v>
      </c>
      <c r="J84" s="25">
        <v>0</v>
      </c>
      <c r="K84" s="25">
        <v>8000</v>
      </c>
      <c r="L84" s="25">
        <v>0</v>
      </c>
      <c r="M84" s="25">
        <v>8000</v>
      </c>
      <c r="N84" s="25">
        <v>0</v>
      </c>
      <c r="O84" s="27">
        <f t="shared" si="38"/>
        <v>48000</v>
      </c>
    </row>
    <row r="85" spans="1:15" hidden="1">
      <c r="A85" s="33">
        <v>25300</v>
      </c>
      <c r="B85" s="3" t="s">
        <v>63</v>
      </c>
      <c r="C85" s="24">
        <f t="shared" ref="C85:N85" si="40">C86</f>
        <v>1000</v>
      </c>
      <c r="D85" s="24">
        <f t="shared" si="40"/>
        <v>0</v>
      </c>
      <c r="E85" s="24">
        <f t="shared" si="40"/>
        <v>1000</v>
      </c>
      <c r="F85" s="24">
        <f t="shared" si="40"/>
        <v>7500</v>
      </c>
      <c r="G85" s="24">
        <f t="shared" si="40"/>
        <v>20000</v>
      </c>
      <c r="H85" s="24">
        <f t="shared" si="40"/>
        <v>2500</v>
      </c>
      <c r="I85" s="24">
        <f t="shared" si="40"/>
        <v>0</v>
      </c>
      <c r="J85" s="24">
        <f t="shared" si="40"/>
        <v>0</v>
      </c>
      <c r="K85" s="24">
        <f t="shared" si="40"/>
        <v>0</v>
      </c>
      <c r="L85" s="24">
        <f t="shared" si="40"/>
        <v>0</v>
      </c>
      <c r="M85" s="24">
        <f t="shared" si="40"/>
        <v>0</v>
      </c>
      <c r="N85" s="24">
        <f t="shared" si="40"/>
        <v>0</v>
      </c>
      <c r="O85" s="27">
        <f t="shared" si="38"/>
        <v>32000</v>
      </c>
    </row>
    <row r="86" spans="1:15" hidden="1">
      <c r="A86" s="34">
        <v>25301</v>
      </c>
      <c r="B86" s="4" t="s">
        <v>63</v>
      </c>
      <c r="C86" s="25">
        <v>1000</v>
      </c>
      <c r="D86" s="25">
        <v>0</v>
      </c>
      <c r="E86" s="25">
        <v>1000</v>
      </c>
      <c r="F86" s="25">
        <v>7500</v>
      </c>
      <c r="G86" s="25">
        <v>20000</v>
      </c>
      <c r="H86" s="25">
        <v>2500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7">
        <f t="shared" si="38"/>
        <v>32000</v>
      </c>
    </row>
    <row r="87" spans="1:15" hidden="1">
      <c r="A87" s="33">
        <v>25400</v>
      </c>
      <c r="B87" s="3" t="s">
        <v>64</v>
      </c>
      <c r="C87" s="24">
        <f t="shared" ref="C87:N87" si="41">C88</f>
        <v>0</v>
      </c>
      <c r="D87" s="24">
        <f t="shared" si="41"/>
        <v>0</v>
      </c>
      <c r="E87" s="24">
        <f t="shared" si="41"/>
        <v>0</v>
      </c>
      <c r="F87" s="24">
        <f t="shared" si="41"/>
        <v>0</v>
      </c>
      <c r="G87" s="24">
        <f t="shared" si="41"/>
        <v>0</v>
      </c>
      <c r="H87" s="24">
        <f t="shared" si="41"/>
        <v>0</v>
      </c>
      <c r="I87" s="24">
        <f t="shared" si="41"/>
        <v>0</v>
      </c>
      <c r="J87" s="24">
        <f t="shared" si="41"/>
        <v>0</v>
      </c>
      <c r="K87" s="24">
        <f t="shared" si="41"/>
        <v>0</v>
      </c>
      <c r="L87" s="24">
        <f t="shared" si="41"/>
        <v>0</v>
      </c>
      <c r="M87" s="24">
        <f t="shared" si="41"/>
        <v>0</v>
      </c>
      <c r="N87" s="24">
        <f t="shared" si="41"/>
        <v>0</v>
      </c>
      <c r="O87" s="27">
        <f t="shared" si="38"/>
        <v>0</v>
      </c>
    </row>
    <row r="88" spans="1:15" hidden="1">
      <c r="A88" s="34">
        <v>25401</v>
      </c>
      <c r="B88" s="4" t="s">
        <v>64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7">
        <f t="shared" si="38"/>
        <v>0</v>
      </c>
    </row>
    <row r="89" spans="1:15" hidden="1">
      <c r="A89" s="33">
        <v>25500</v>
      </c>
      <c r="B89" s="3" t="s">
        <v>66</v>
      </c>
      <c r="C89" s="24">
        <f t="shared" ref="C89:N89" si="42">C90+C91+C92</f>
        <v>0</v>
      </c>
      <c r="D89" s="24">
        <f t="shared" si="42"/>
        <v>0</v>
      </c>
      <c r="E89" s="24">
        <f t="shared" si="42"/>
        <v>0</v>
      </c>
      <c r="F89" s="24">
        <f t="shared" si="42"/>
        <v>0</v>
      </c>
      <c r="G89" s="24">
        <f t="shared" si="42"/>
        <v>0</v>
      </c>
      <c r="H89" s="24">
        <f t="shared" si="42"/>
        <v>0</v>
      </c>
      <c r="I89" s="24">
        <f t="shared" si="42"/>
        <v>0</v>
      </c>
      <c r="J89" s="24">
        <f t="shared" si="42"/>
        <v>0</v>
      </c>
      <c r="K89" s="24">
        <f t="shared" si="42"/>
        <v>0</v>
      </c>
      <c r="L89" s="24">
        <f t="shared" si="42"/>
        <v>0</v>
      </c>
      <c r="M89" s="24">
        <f t="shared" si="42"/>
        <v>0</v>
      </c>
      <c r="N89" s="24">
        <f t="shared" si="42"/>
        <v>0</v>
      </c>
      <c r="O89" s="27">
        <f t="shared" si="38"/>
        <v>0</v>
      </c>
    </row>
    <row r="90" spans="1:15" hidden="1">
      <c r="A90" s="34">
        <v>25501</v>
      </c>
      <c r="B90" s="4" t="s">
        <v>66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7">
        <f t="shared" si="38"/>
        <v>0</v>
      </c>
    </row>
    <row r="91" spans="1:15" hidden="1">
      <c r="A91" s="34">
        <v>25600</v>
      </c>
      <c r="B91" s="4" t="s">
        <v>65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7">
        <f t="shared" si="38"/>
        <v>0</v>
      </c>
    </row>
    <row r="92" spans="1:15" hidden="1">
      <c r="A92" s="34">
        <v>25601</v>
      </c>
      <c r="B92" s="4" t="s">
        <v>65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7">
        <f t="shared" si="38"/>
        <v>0</v>
      </c>
    </row>
    <row r="93" spans="1:15" hidden="1">
      <c r="A93" s="33">
        <v>25900</v>
      </c>
      <c r="B93" s="3" t="s">
        <v>67</v>
      </c>
      <c r="C93" s="24">
        <f t="shared" ref="C93:N93" si="43">C94</f>
        <v>0</v>
      </c>
      <c r="D93" s="24">
        <f t="shared" si="43"/>
        <v>0</v>
      </c>
      <c r="E93" s="24">
        <f t="shared" si="43"/>
        <v>0</v>
      </c>
      <c r="F93" s="24">
        <f t="shared" si="43"/>
        <v>0</v>
      </c>
      <c r="G93" s="24">
        <f t="shared" si="43"/>
        <v>0</v>
      </c>
      <c r="H93" s="24">
        <f t="shared" si="43"/>
        <v>0</v>
      </c>
      <c r="I93" s="24">
        <f t="shared" si="43"/>
        <v>0</v>
      </c>
      <c r="J93" s="24">
        <f t="shared" si="43"/>
        <v>0</v>
      </c>
      <c r="K93" s="24">
        <f t="shared" si="43"/>
        <v>0</v>
      </c>
      <c r="L93" s="24">
        <f t="shared" si="43"/>
        <v>0</v>
      </c>
      <c r="M93" s="24">
        <f t="shared" si="43"/>
        <v>0</v>
      </c>
      <c r="N93" s="24">
        <f t="shared" si="43"/>
        <v>0</v>
      </c>
      <c r="O93" s="27">
        <f t="shared" si="38"/>
        <v>0</v>
      </c>
    </row>
    <row r="94" spans="1:15" hidden="1">
      <c r="A94" s="34">
        <v>25901</v>
      </c>
      <c r="B94" s="4" t="s">
        <v>67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7">
        <f t="shared" si="38"/>
        <v>0</v>
      </c>
    </row>
    <row r="95" spans="1:15" hidden="1">
      <c r="A95" s="33">
        <v>26000</v>
      </c>
      <c r="B95" s="3" t="s">
        <v>68</v>
      </c>
      <c r="C95" s="24">
        <f t="shared" ref="C95:N95" si="44">C96+C99</f>
        <v>28000</v>
      </c>
      <c r="D95" s="24">
        <f t="shared" si="44"/>
        <v>28000</v>
      </c>
      <c r="E95" s="24">
        <f t="shared" si="44"/>
        <v>28000</v>
      </c>
      <c r="F95" s="24">
        <f t="shared" si="44"/>
        <v>28000</v>
      </c>
      <c r="G95" s="24">
        <f t="shared" si="44"/>
        <v>28000</v>
      </c>
      <c r="H95" s="24">
        <f t="shared" si="44"/>
        <v>28000</v>
      </c>
      <c r="I95" s="24">
        <f t="shared" si="44"/>
        <v>28000</v>
      </c>
      <c r="J95" s="24">
        <f t="shared" si="44"/>
        <v>28000</v>
      </c>
      <c r="K95" s="24">
        <f t="shared" si="44"/>
        <v>28000</v>
      </c>
      <c r="L95" s="24">
        <f t="shared" si="44"/>
        <v>28000</v>
      </c>
      <c r="M95" s="24">
        <f t="shared" si="44"/>
        <v>28000</v>
      </c>
      <c r="N95" s="24">
        <f t="shared" si="44"/>
        <v>28000</v>
      </c>
      <c r="O95" s="27">
        <f t="shared" si="38"/>
        <v>336000</v>
      </c>
    </row>
    <row r="96" spans="1:15" hidden="1">
      <c r="A96" s="33">
        <v>26100</v>
      </c>
      <c r="B96" s="3" t="s">
        <v>69</v>
      </c>
      <c r="C96" s="24">
        <f t="shared" ref="C96:N96" si="45">C97+C98</f>
        <v>28000</v>
      </c>
      <c r="D96" s="24">
        <f t="shared" si="45"/>
        <v>28000</v>
      </c>
      <c r="E96" s="24">
        <f t="shared" si="45"/>
        <v>28000</v>
      </c>
      <c r="F96" s="24">
        <f t="shared" si="45"/>
        <v>28000</v>
      </c>
      <c r="G96" s="24">
        <f t="shared" si="45"/>
        <v>28000</v>
      </c>
      <c r="H96" s="24">
        <f t="shared" si="45"/>
        <v>28000</v>
      </c>
      <c r="I96" s="24">
        <f t="shared" si="45"/>
        <v>28000</v>
      </c>
      <c r="J96" s="24">
        <f t="shared" si="45"/>
        <v>28000</v>
      </c>
      <c r="K96" s="24">
        <f t="shared" si="45"/>
        <v>28000</v>
      </c>
      <c r="L96" s="24">
        <f t="shared" si="45"/>
        <v>28000</v>
      </c>
      <c r="M96" s="24">
        <f t="shared" si="45"/>
        <v>28000</v>
      </c>
      <c r="N96" s="24">
        <f t="shared" si="45"/>
        <v>28000</v>
      </c>
      <c r="O96" s="27">
        <f t="shared" si="38"/>
        <v>336000</v>
      </c>
    </row>
    <row r="97" spans="1:16" hidden="1">
      <c r="A97" s="34">
        <v>26101</v>
      </c>
      <c r="B97" s="4" t="s">
        <v>69</v>
      </c>
      <c r="C97" s="25">
        <v>28000</v>
      </c>
      <c r="D97" s="25">
        <v>28000</v>
      </c>
      <c r="E97" s="25">
        <v>28000</v>
      </c>
      <c r="F97" s="25">
        <v>28000</v>
      </c>
      <c r="G97" s="25">
        <v>28000</v>
      </c>
      <c r="H97" s="25">
        <v>28000</v>
      </c>
      <c r="I97" s="25">
        <v>28000</v>
      </c>
      <c r="J97" s="25">
        <v>28000</v>
      </c>
      <c r="K97" s="25">
        <v>28000</v>
      </c>
      <c r="L97" s="25">
        <v>28000</v>
      </c>
      <c r="M97" s="25">
        <v>28000</v>
      </c>
      <c r="N97" s="25">
        <v>28000</v>
      </c>
      <c r="O97" s="27">
        <f t="shared" si="38"/>
        <v>336000</v>
      </c>
    </row>
    <row r="98" spans="1:16" hidden="1">
      <c r="A98" s="34">
        <v>26102</v>
      </c>
      <c r="B98" s="4" t="s">
        <v>70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7">
        <f t="shared" si="38"/>
        <v>0</v>
      </c>
    </row>
    <row r="99" spans="1:16" hidden="1">
      <c r="A99" s="33">
        <v>26200</v>
      </c>
      <c r="B99" s="3" t="s">
        <v>71</v>
      </c>
      <c r="C99" s="24">
        <f t="shared" ref="C99:N99" si="46">C100</f>
        <v>0</v>
      </c>
      <c r="D99" s="24">
        <f t="shared" si="46"/>
        <v>0</v>
      </c>
      <c r="E99" s="24">
        <f t="shared" si="46"/>
        <v>0</v>
      </c>
      <c r="F99" s="24">
        <f t="shared" si="46"/>
        <v>0</v>
      </c>
      <c r="G99" s="24">
        <f t="shared" si="46"/>
        <v>0</v>
      </c>
      <c r="H99" s="24">
        <f t="shared" si="46"/>
        <v>0</v>
      </c>
      <c r="I99" s="24">
        <f t="shared" si="46"/>
        <v>0</v>
      </c>
      <c r="J99" s="24">
        <f t="shared" si="46"/>
        <v>0</v>
      </c>
      <c r="K99" s="24">
        <f t="shared" si="46"/>
        <v>0</v>
      </c>
      <c r="L99" s="24">
        <f t="shared" si="46"/>
        <v>0</v>
      </c>
      <c r="M99" s="24">
        <f t="shared" si="46"/>
        <v>0</v>
      </c>
      <c r="N99" s="24">
        <f t="shared" si="46"/>
        <v>0</v>
      </c>
      <c r="O99" s="27">
        <f t="shared" si="38"/>
        <v>0</v>
      </c>
    </row>
    <row r="100" spans="1:16" hidden="1">
      <c r="A100" s="34">
        <v>26201</v>
      </c>
      <c r="B100" s="4" t="s">
        <v>71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7">
        <f t="shared" si="38"/>
        <v>0</v>
      </c>
    </row>
    <row r="101" spans="1:16" hidden="1">
      <c r="A101" s="33">
        <v>27000</v>
      </c>
      <c r="B101" s="3" t="s">
        <v>72</v>
      </c>
      <c r="C101" s="24">
        <f t="shared" ref="C101:N101" si="47">C102+C107+C109+C111+C113</f>
        <v>51666</v>
      </c>
      <c r="D101" s="24">
        <f t="shared" si="47"/>
        <v>76666</v>
      </c>
      <c r="E101" s="24">
        <f t="shared" si="47"/>
        <v>60666</v>
      </c>
      <c r="F101" s="24">
        <f t="shared" si="47"/>
        <v>41666</v>
      </c>
      <c r="G101" s="24">
        <f t="shared" si="47"/>
        <v>41666</v>
      </c>
      <c r="H101" s="24">
        <f t="shared" si="47"/>
        <v>41666</v>
      </c>
      <c r="I101" s="24">
        <f t="shared" si="47"/>
        <v>41666</v>
      </c>
      <c r="J101" s="24">
        <f t="shared" si="47"/>
        <v>71666</v>
      </c>
      <c r="K101" s="24">
        <f t="shared" si="47"/>
        <v>41666</v>
      </c>
      <c r="L101" s="24">
        <f t="shared" si="47"/>
        <v>41666</v>
      </c>
      <c r="M101" s="24">
        <f t="shared" si="47"/>
        <v>41666</v>
      </c>
      <c r="N101" s="24">
        <f t="shared" si="47"/>
        <v>41674</v>
      </c>
      <c r="O101" s="27">
        <f t="shared" si="38"/>
        <v>594000</v>
      </c>
      <c r="P101" s="20"/>
    </row>
    <row r="102" spans="1:16" hidden="1">
      <c r="A102" s="33">
        <v>27100</v>
      </c>
      <c r="B102" s="3" t="s">
        <v>73</v>
      </c>
      <c r="C102" s="24">
        <f t="shared" ref="C102:N102" si="48">C103+C104+C105+C106</f>
        <v>25833</v>
      </c>
      <c r="D102" s="24">
        <f t="shared" si="48"/>
        <v>45833</v>
      </c>
      <c r="E102" s="24">
        <f t="shared" si="48"/>
        <v>24833</v>
      </c>
      <c r="F102" s="24">
        <f t="shared" si="48"/>
        <v>20833</v>
      </c>
      <c r="G102" s="24">
        <f t="shared" si="48"/>
        <v>20833</v>
      </c>
      <c r="H102" s="24">
        <f t="shared" si="48"/>
        <v>20833</v>
      </c>
      <c r="I102" s="24">
        <f t="shared" si="48"/>
        <v>20833</v>
      </c>
      <c r="J102" s="24">
        <f t="shared" si="48"/>
        <v>35833</v>
      </c>
      <c r="K102" s="24">
        <f t="shared" si="48"/>
        <v>20833</v>
      </c>
      <c r="L102" s="24">
        <f t="shared" si="48"/>
        <v>20833</v>
      </c>
      <c r="M102" s="24">
        <f t="shared" si="48"/>
        <v>20833</v>
      </c>
      <c r="N102" s="24">
        <f t="shared" si="48"/>
        <v>20837</v>
      </c>
      <c r="O102" s="27">
        <f t="shared" si="38"/>
        <v>299000</v>
      </c>
    </row>
    <row r="103" spans="1:16" hidden="1">
      <c r="A103" s="34">
        <v>27101</v>
      </c>
      <c r="B103" s="4" t="s">
        <v>73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7">
        <f t="shared" si="38"/>
        <v>0</v>
      </c>
    </row>
    <row r="104" spans="1:16" hidden="1">
      <c r="A104" s="34">
        <v>27102</v>
      </c>
      <c r="B104" s="4" t="s">
        <v>74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7">
        <f t="shared" si="38"/>
        <v>0</v>
      </c>
    </row>
    <row r="105" spans="1:16" hidden="1">
      <c r="A105" s="34">
        <v>27103</v>
      </c>
      <c r="B105" s="4" t="s">
        <v>75</v>
      </c>
      <c r="C105" s="25">
        <v>25833</v>
      </c>
      <c r="D105" s="25">
        <v>45833</v>
      </c>
      <c r="E105" s="25">
        <v>24833</v>
      </c>
      <c r="F105" s="25">
        <v>20833</v>
      </c>
      <c r="G105" s="25">
        <v>20833</v>
      </c>
      <c r="H105" s="25">
        <v>20833</v>
      </c>
      <c r="I105" s="25">
        <v>20833</v>
      </c>
      <c r="J105" s="25">
        <v>35833</v>
      </c>
      <c r="K105" s="25">
        <v>20833</v>
      </c>
      <c r="L105" s="25">
        <v>20833</v>
      </c>
      <c r="M105" s="25">
        <v>20833</v>
      </c>
      <c r="N105" s="25">
        <v>20837</v>
      </c>
      <c r="O105" s="27">
        <f t="shared" si="38"/>
        <v>299000</v>
      </c>
    </row>
    <row r="106" spans="1:16" hidden="1">
      <c r="A106" s="34">
        <v>27104</v>
      </c>
      <c r="B106" s="4" t="s">
        <v>76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7">
        <f t="shared" si="38"/>
        <v>0</v>
      </c>
    </row>
    <row r="107" spans="1:16" hidden="1">
      <c r="A107" s="33">
        <v>27200</v>
      </c>
      <c r="B107" s="3" t="s">
        <v>77</v>
      </c>
      <c r="C107" s="24">
        <f t="shared" ref="C107:N107" si="49">C108</f>
        <v>0</v>
      </c>
      <c r="D107" s="24">
        <f t="shared" si="49"/>
        <v>0</v>
      </c>
      <c r="E107" s="24">
        <f t="shared" si="49"/>
        <v>0</v>
      </c>
      <c r="F107" s="24">
        <f t="shared" si="49"/>
        <v>0</v>
      </c>
      <c r="G107" s="24">
        <f t="shared" si="49"/>
        <v>0</v>
      </c>
      <c r="H107" s="24">
        <f t="shared" si="49"/>
        <v>0</v>
      </c>
      <c r="I107" s="24">
        <f t="shared" si="49"/>
        <v>0</v>
      </c>
      <c r="J107" s="24">
        <f t="shared" si="49"/>
        <v>0</v>
      </c>
      <c r="K107" s="24">
        <f t="shared" si="49"/>
        <v>0</v>
      </c>
      <c r="L107" s="24">
        <f t="shared" si="49"/>
        <v>0</v>
      </c>
      <c r="M107" s="24">
        <f t="shared" si="49"/>
        <v>0</v>
      </c>
      <c r="N107" s="24">
        <f t="shared" si="49"/>
        <v>0</v>
      </c>
      <c r="O107" s="27">
        <f t="shared" si="38"/>
        <v>0</v>
      </c>
    </row>
    <row r="108" spans="1:16" hidden="1">
      <c r="A108" s="34">
        <v>27201</v>
      </c>
      <c r="B108" s="4" t="s">
        <v>77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7">
        <f t="shared" si="38"/>
        <v>0</v>
      </c>
    </row>
    <row r="109" spans="1:16" hidden="1">
      <c r="A109" s="33">
        <v>27300</v>
      </c>
      <c r="B109" s="3" t="s">
        <v>78</v>
      </c>
      <c r="C109" s="24">
        <f t="shared" ref="C109:N109" si="50">C110</f>
        <v>25833</v>
      </c>
      <c r="D109" s="24">
        <f t="shared" si="50"/>
        <v>30833</v>
      </c>
      <c r="E109" s="24">
        <f t="shared" si="50"/>
        <v>35833</v>
      </c>
      <c r="F109" s="24">
        <f t="shared" si="50"/>
        <v>20833</v>
      </c>
      <c r="G109" s="24">
        <f t="shared" si="50"/>
        <v>20833</v>
      </c>
      <c r="H109" s="24">
        <f t="shared" si="50"/>
        <v>20833</v>
      </c>
      <c r="I109" s="24">
        <f t="shared" si="50"/>
        <v>20833</v>
      </c>
      <c r="J109" s="24">
        <f t="shared" si="50"/>
        <v>35833</v>
      </c>
      <c r="K109" s="24">
        <f t="shared" si="50"/>
        <v>20833</v>
      </c>
      <c r="L109" s="24">
        <f t="shared" si="50"/>
        <v>20833</v>
      </c>
      <c r="M109" s="24">
        <f t="shared" si="50"/>
        <v>20833</v>
      </c>
      <c r="N109" s="24">
        <f t="shared" si="50"/>
        <v>20837</v>
      </c>
      <c r="O109" s="27">
        <f t="shared" si="38"/>
        <v>295000</v>
      </c>
    </row>
    <row r="110" spans="1:16" hidden="1">
      <c r="A110" s="34">
        <v>27301</v>
      </c>
      <c r="B110" s="4" t="s">
        <v>78</v>
      </c>
      <c r="C110" s="25">
        <v>25833</v>
      </c>
      <c r="D110" s="25">
        <v>30833</v>
      </c>
      <c r="E110" s="25">
        <v>35833</v>
      </c>
      <c r="F110" s="25">
        <v>20833</v>
      </c>
      <c r="G110" s="25">
        <v>20833</v>
      </c>
      <c r="H110" s="25">
        <v>20833</v>
      </c>
      <c r="I110" s="25">
        <v>20833</v>
      </c>
      <c r="J110" s="25">
        <v>35833</v>
      </c>
      <c r="K110" s="25">
        <v>20833</v>
      </c>
      <c r="L110" s="25">
        <v>20833</v>
      </c>
      <c r="M110" s="25">
        <v>20833</v>
      </c>
      <c r="N110" s="25">
        <v>20837</v>
      </c>
      <c r="O110" s="27">
        <f t="shared" si="38"/>
        <v>295000</v>
      </c>
    </row>
    <row r="111" spans="1:16" hidden="1">
      <c r="A111" s="33">
        <v>27400</v>
      </c>
      <c r="B111" s="3" t="s">
        <v>79</v>
      </c>
      <c r="C111" s="24">
        <f t="shared" ref="C111:N111" si="51">C112</f>
        <v>0</v>
      </c>
      <c r="D111" s="24">
        <f t="shared" si="51"/>
        <v>0</v>
      </c>
      <c r="E111" s="24">
        <f t="shared" si="51"/>
        <v>0</v>
      </c>
      <c r="F111" s="24">
        <f t="shared" si="51"/>
        <v>0</v>
      </c>
      <c r="G111" s="24">
        <f t="shared" si="51"/>
        <v>0</v>
      </c>
      <c r="H111" s="24">
        <f t="shared" si="51"/>
        <v>0</v>
      </c>
      <c r="I111" s="24">
        <f t="shared" si="51"/>
        <v>0</v>
      </c>
      <c r="J111" s="24">
        <f t="shared" si="51"/>
        <v>0</v>
      </c>
      <c r="K111" s="24">
        <f t="shared" si="51"/>
        <v>0</v>
      </c>
      <c r="L111" s="24">
        <f t="shared" si="51"/>
        <v>0</v>
      </c>
      <c r="M111" s="24">
        <f t="shared" si="51"/>
        <v>0</v>
      </c>
      <c r="N111" s="24">
        <f t="shared" si="51"/>
        <v>0</v>
      </c>
      <c r="O111" s="27">
        <f t="shared" si="38"/>
        <v>0</v>
      </c>
    </row>
    <row r="112" spans="1:16" hidden="1">
      <c r="A112" s="34">
        <v>27401</v>
      </c>
      <c r="B112" s="4" t="s">
        <v>79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7">
        <f t="shared" si="38"/>
        <v>0</v>
      </c>
    </row>
    <row r="113" spans="1:15" hidden="1">
      <c r="A113" s="33">
        <v>27500</v>
      </c>
      <c r="B113" s="3" t="s">
        <v>80</v>
      </c>
      <c r="C113" s="24">
        <f t="shared" ref="C113:N113" si="52">C114</f>
        <v>0</v>
      </c>
      <c r="D113" s="24">
        <f t="shared" si="52"/>
        <v>0</v>
      </c>
      <c r="E113" s="24">
        <f t="shared" si="52"/>
        <v>0</v>
      </c>
      <c r="F113" s="24">
        <f t="shared" si="52"/>
        <v>0</v>
      </c>
      <c r="G113" s="24">
        <f t="shared" si="52"/>
        <v>0</v>
      </c>
      <c r="H113" s="24">
        <f t="shared" si="52"/>
        <v>0</v>
      </c>
      <c r="I113" s="24">
        <f t="shared" si="52"/>
        <v>0</v>
      </c>
      <c r="J113" s="24">
        <f t="shared" si="52"/>
        <v>0</v>
      </c>
      <c r="K113" s="24">
        <f t="shared" si="52"/>
        <v>0</v>
      </c>
      <c r="L113" s="24">
        <f t="shared" si="52"/>
        <v>0</v>
      </c>
      <c r="M113" s="24">
        <f t="shared" si="52"/>
        <v>0</v>
      </c>
      <c r="N113" s="24">
        <f t="shared" si="52"/>
        <v>0</v>
      </c>
      <c r="O113" s="27">
        <f t="shared" si="38"/>
        <v>0</v>
      </c>
    </row>
    <row r="114" spans="1:15" hidden="1">
      <c r="A114" s="34">
        <v>27501</v>
      </c>
      <c r="B114" s="4" t="s">
        <v>80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7">
        <f t="shared" si="38"/>
        <v>0</v>
      </c>
    </row>
    <row r="115" spans="1:15" hidden="1">
      <c r="A115" s="33">
        <v>28000</v>
      </c>
      <c r="B115" s="3" t="s">
        <v>81</v>
      </c>
      <c r="C115" s="24">
        <f t="shared" ref="C115:N115" si="53">C116+C118+C120</f>
        <v>0</v>
      </c>
      <c r="D115" s="24">
        <f t="shared" si="53"/>
        <v>0</v>
      </c>
      <c r="E115" s="24">
        <f t="shared" si="53"/>
        <v>0</v>
      </c>
      <c r="F115" s="24">
        <f t="shared" si="53"/>
        <v>0</v>
      </c>
      <c r="G115" s="24">
        <f t="shared" si="53"/>
        <v>0</v>
      </c>
      <c r="H115" s="24">
        <f t="shared" si="53"/>
        <v>0</v>
      </c>
      <c r="I115" s="24">
        <f t="shared" si="53"/>
        <v>0</v>
      </c>
      <c r="J115" s="24">
        <f t="shared" si="53"/>
        <v>0</v>
      </c>
      <c r="K115" s="24">
        <f t="shared" si="53"/>
        <v>0</v>
      </c>
      <c r="L115" s="24">
        <f t="shared" si="53"/>
        <v>0</v>
      </c>
      <c r="M115" s="24">
        <f t="shared" si="53"/>
        <v>0</v>
      </c>
      <c r="N115" s="24">
        <f t="shared" si="53"/>
        <v>0</v>
      </c>
      <c r="O115" s="27">
        <f t="shared" si="38"/>
        <v>0</v>
      </c>
    </row>
    <row r="116" spans="1:15" hidden="1">
      <c r="A116" s="33">
        <v>28100</v>
      </c>
      <c r="B116" s="3" t="s">
        <v>82</v>
      </c>
      <c r="C116" s="24">
        <f t="shared" ref="C116:N116" si="54">C117</f>
        <v>0</v>
      </c>
      <c r="D116" s="24">
        <f t="shared" si="54"/>
        <v>0</v>
      </c>
      <c r="E116" s="24">
        <f t="shared" si="54"/>
        <v>0</v>
      </c>
      <c r="F116" s="24">
        <f t="shared" si="54"/>
        <v>0</v>
      </c>
      <c r="G116" s="24">
        <f t="shared" si="54"/>
        <v>0</v>
      </c>
      <c r="H116" s="24">
        <f t="shared" si="54"/>
        <v>0</v>
      </c>
      <c r="I116" s="24">
        <f t="shared" si="54"/>
        <v>0</v>
      </c>
      <c r="J116" s="24">
        <f t="shared" si="54"/>
        <v>0</v>
      </c>
      <c r="K116" s="24">
        <f t="shared" si="54"/>
        <v>0</v>
      </c>
      <c r="L116" s="24">
        <f t="shared" si="54"/>
        <v>0</v>
      </c>
      <c r="M116" s="24">
        <f t="shared" si="54"/>
        <v>0</v>
      </c>
      <c r="N116" s="24">
        <f t="shared" si="54"/>
        <v>0</v>
      </c>
      <c r="O116" s="27">
        <f t="shared" si="38"/>
        <v>0</v>
      </c>
    </row>
    <row r="117" spans="1:15" hidden="1">
      <c r="A117" s="34">
        <v>28101</v>
      </c>
      <c r="B117" s="4" t="s">
        <v>82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7">
        <f t="shared" si="38"/>
        <v>0</v>
      </c>
    </row>
    <row r="118" spans="1:15" hidden="1">
      <c r="A118" s="33">
        <v>28200</v>
      </c>
      <c r="B118" s="3" t="s">
        <v>83</v>
      </c>
      <c r="C118" s="24">
        <f t="shared" ref="C118:N118" si="55">C119</f>
        <v>0</v>
      </c>
      <c r="D118" s="24">
        <f t="shared" si="55"/>
        <v>0</v>
      </c>
      <c r="E118" s="24">
        <f t="shared" si="55"/>
        <v>0</v>
      </c>
      <c r="F118" s="24">
        <f t="shared" si="55"/>
        <v>0</v>
      </c>
      <c r="G118" s="24">
        <f t="shared" si="55"/>
        <v>0</v>
      </c>
      <c r="H118" s="24">
        <f t="shared" si="55"/>
        <v>0</v>
      </c>
      <c r="I118" s="24">
        <f t="shared" si="55"/>
        <v>0</v>
      </c>
      <c r="J118" s="24">
        <f t="shared" si="55"/>
        <v>0</v>
      </c>
      <c r="K118" s="24">
        <f t="shared" si="55"/>
        <v>0</v>
      </c>
      <c r="L118" s="24">
        <f t="shared" si="55"/>
        <v>0</v>
      </c>
      <c r="M118" s="24">
        <f t="shared" si="55"/>
        <v>0</v>
      </c>
      <c r="N118" s="24">
        <f t="shared" si="55"/>
        <v>0</v>
      </c>
      <c r="O118" s="27">
        <f t="shared" si="38"/>
        <v>0</v>
      </c>
    </row>
    <row r="119" spans="1:15" hidden="1">
      <c r="A119" s="34">
        <v>28201</v>
      </c>
      <c r="B119" s="4" t="s">
        <v>83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7">
        <f t="shared" si="38"/>
        <v>0</v>
      </c>
    </row>
    <row r="120" spans="1:15" hidden="1">
      <c r="A120" s="33">
        <v>28300</v>
      </c>
      <c r="B120" s="3" t="s">
        <v>84</v>
      </c>
      <c r="C120" s="24">
        <f t="shared" ref="C120:N120" si="56">C121</f>
        <v>0</v>
      </c>
      <c r="D120" s="24">
        <f t="shared" si="56"/>
        <v>0</v>
      </c>
      <c r="E120" s="24">
        <f t="shared" si="56"/>
        <v>0</v>
      </c>
      <c r="F120" s="24">
        <f t="shared" si="56"/>
        <v>0</v>
      </c>
      <c r="G120" s="24">
        <f t="shared" si="56"/>
        <v>0</v>
      </c>
      <c r="H120" s="24">
        <f t="shared" si="56"/>
        <v>0</v>
      </c>
      <c r="I120" s="24">
        <f t="shared" si="56"/>
        <v>0</v>
      </c>
      <c r="J120" s="24">
        <f t="shared" si="56"/>
        <v>0</v>
      </c>
      <c r="K120" s="24">
        <f t="shared" si="56"/>
        <v>0</v>
      </c>
      <c r="L120" s="24">
        <f t="shared" si="56"/>
        <v>0</v>
      </c>
      <c r="M120" s="24">
        <f t="shared" si="56"/>
        <v>0</v>
      </c>
      <c r="N120" s="24">
        <f t="shared" si="56"/>
        <v>0</v>
      </c>
      <c r="O120" s="27">
        <f t="shared" si="38"/>
        <v>0</v>
      </c>
    </row>
    <row r="121" spans="1:15" hidden="1">
      <c r="A121" s="34">
        <v>28301</v>
      </c>
      <c r="B121" s="4" t="s">
        <v>84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7">
        <f t="shared" si="38"/>
        <v>0</v>
      </c>
    </row>
    <row r="122" spans="1:15" hidden="1">
      <c r="A122" s="33">
        <v>29000</v>
      </c>
      <c r="B122" s="3" t="s">
        <v>85</v>
      </c>
      <c r="C122" s="24">
        <f t="shared" ref="C122:N122" si="57">C123+C125+C127+C129+C131+C133+C135+C137+C139</f>
        <v>20000</v>
      </c>
      <c r="D122" s="24">
        <f t="shared" si="57"/>
        <v>20000</v>
      </c>
      <c r="E122" s="24">
        <f t="shared" si="57"/>
        <v>20000</v>
      </c>
      <c r="F122" s="24">
        <f t="shared" si="57"/>
        <v>20000</v>
      </c>
      <c r="G122" s="24">
        <f t="shared" si="57"/>
        <v>20000</v>
      </c>
      <c r="H122" s="24">
        <f t="shared" si="57"/>
        <v>20000</v>
      </c>
      <c r="I122" s="24">
        <f t="shared" si="57"/>
        <v>20000</v>
      </c>
      <c r="J122" s="24">
        <f t="shared" si="57"/>
        <v>20000</v>
      </c>
      <c r="K122" s="24">
        <f t="shared" si="57"/>
        <v>20000</v>
      </c>
      <c r="L122" s="24">
        <f t="shared" si="57"/>
        <v>20000</v>
      </c>
      <c r="M122" s="24">
        <f t="shared" si="57"/>
        <v>20000</v>
      </c>
      <c r="N122" s="24">
        <f t="shared" si="57"/>
        <v>20000</v>
      </c>
      <c r="O122" s="27">
        <f t="shared" si="38"/>
        <v>240000</v>
      </c>
    </row>
    <row r="123" spans="1:15" hidden="1">
      <c r="A123" s="33">
        <v>29100</v>
      </c>
      <c r="B123" s="3" t="s">
        <v>86</v>
      </c>
      <c r="C123" s="24">
        <f t="shared" ref="C123:N123" si="58">C124</f>
        <v>0</v>
      </c>
      <c r="D123" s="24">
        <f t="shared" si="58"/>
        <v>0</v>
      </c>
      <c r="E123" s="24">
        <f t="shared" si="58"/>
        <v>0</v>
      </c>
      <c r="F123" s="24">
        <f t="shared" si="58"/>
        <v>0</v>
      </c>
      <c r="G123" s="24">
        <f t="shared" si="58"/>
        <v>0</v>
      </c>
      <c r="H123" s="24">
        <f t="shared" si="58"/>
        <v>0</v>
      </c>
      <c r="I123" s="24">
        <f t="shared" si="58"/>
        <v>0</v>
      </c>
      <c r="J123" s="24">
        <f t="shared" si="58"/>
        <v>0</v>
      </c>
      <c r="K123" s="24">
        <f t="shared" si="58"/>
        <v>0</v>
      </c>
      <c r="L123" s="24">
        <f t="shared" si="58"/>
        <v>0</v>
      </c>
      <c r="M123" s="24">
        <f t="shared" si="58"/>
        <v>0</v>
      </c>
      <c r="N123" s="24">
        <f t="shared" si="58"/>
        <v>0</v>
      </c>
      <c r="O123" s="27">
        <f t="shared" si="38"/>
        <v>0</v>
      </c>
    </row>
    <row r="124" spans="1:15" hidden="1">
      <c r="A124" s="34">
        <v>29101</v>
      </c>
      <c r="B124" s="4" t="s">
        <v>86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7">
        <f t="shared" si="38"/>
        <v>0</v>
      </c>
    </row>
    <row r="125" spans="1:15" hidden="1">
      <c r="A125" s="33">
        <v>29200</v>
      </c>
      <c r="B125" s="3" t="s">
        <v>89</v>
      </c>
      <c r="C125" s="24">
        <f t="shared" ref="C125:N125" si="59">C126</f>
        <v>0</v>
      </c>
      <c r="D125" s="24">
        <f t="shared" si="59"/>
        <v>0</v>
      </c>
      <c r="E125" s="24">
        <f t="shared" si="59"/>
        <v>0</v>
      </c>
      <c r="F125" s="24">
        <f t="shared" si="59"/>
        <v>0</v>
      </c>
      <c r="G125" s="24">
        <f t="shared" si="59"/>
        <v>0</v>
      </c>
      <c r="H125" s="24">
        <f t="shared" si="59"/>
        <v>0</v>
      </c>
      <c r="I125" s="24">
        <f t="shared" si="59"/>
        <v>0</v>
      </c>
      <c r="J125" s="24">
        <f t="shared" si="59"/>
        <v>0</v>
      </c>
      <c r="K125" s="24">
        <f t="shared" si="59"/>
        <v>0</v>
      </c>
      <c r="L125" s="24">
        <f t="shared" si="59"/>
        <v>0</v>
      </c>
      <c r="M125" s="24">
        <f t="shared" si="59"/>
        <v>0</v>
      </c>
      <c r="N125" s="24">
        <f t="shared" si="59"/>
        <v>0</v>
      </c>
      <c r="O125" s="27">
        <f t="shared" si="38"/>
        <v>0</v>
      </c>
    </row>
    <row r="126" spans="1:15" hidden="1">
      <c r="A126" s="34">
        <v>29201</v>
      </c>
      <c r="B126" s="4" t="s">
        <v>89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7">
        <f t="shared" si="38"/>
        <v>0</v>
      </c>
    </row>
    <row r="127" spans="1:15" ht="24.75" hidden="1">
      <c r="A127" s="33">
        <v>29300</v>
      </c>
      <c r="B127" s="3" t="s">
        <v>87</v>
      </c>
      <c r="C127" s="24">
        <f t="shared" ref="C127:N127" si="60">C128</f>
        <v>0</v>
      </c>
      <c r="D127" s="24">
        <f t="shared" si="60"/>
        <v>0</v>
      </c>
      <c r="E127" s="24">
        <f t="shared" si="60"/>
        <v>0</v>
      </c>
      <c r="F127" s="24">
        <f t="shared" si="60"/>
        <v>0</v>
      </c>
      <c r="G127" s="24">
        <f t="shared" si="60"/>
        <v>0</v>
      </c>
      <c r="H127" s="24">
        <f t="shared" si="60"/>
        <v>0</v>
      </c>
      <c r="I127" s="24">
        <f t="shared" si="60"/>
        <v>0</v>
      </c>
      <c r="J127" s="24">
        <f t="shared" si="60"/>
        <v>0</v>
      </c>
      <c r="K127" s="24">
        <f t="shared" si="60"/>
        <v>0</v>
      </c>
      <c r="L127" s="24">
        <f t="shared" si="60"/>
        <v>0</v>
      </c>
      <c r="M127" s="24">
        <f t="shared" si="60"/>
        <v>0</v>
      </c>
      <c r="N127" s="24">
        <f t="shared" si="60"/>
        <v>0</v>
      </c>
      <c r="O127" s="27">
        <f t="shared" si="38"/>
        <v>0</v>
      </c>
    </row>
    <row r="128" spans="1:15" ht="24.75" hidden="1">
      <c r="A128" s="34">
        <v>29301</v>
      </c>
      <c r="B128" s="4" t="s">
        <v>87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7">
        <f t="shared" si="38"/>
        <v>0</v>
      </c>
    </row>
    <row r="129" spans="1:16" hidden="1">
      <c r="A129" s="33">
        <v>29400</v>
      </c>
      <c r="B129" s="3" t="s">
        <v>88</v>
      </c>
      <c r="C129" s="24">
        <f t="shared" ref="C129:N129" si="61">C130</f>
        <v>12000</v>
      </c>
      <c r="D129" s="24">
        <f t="shared" si="61"/>
        <v>12000</v>
      </c>
      <c r="E129" s="24">
        <f t="shared" si="61"/>
        <v>12000</v>
      </c>
      <c r="F129" s="24">
        <f t="shared" si="61"/>
        <v>12000</v>
      </c>
      <c r="G129" s="24">
        <f t="shared" si="61"/>
        <v>12000</v>
      </c>
      <c r="H129" s="24">
        <f t="shared" si="61"/>
        <v>12000</v>
      </c>
      <c r="I129" s="24">
        <f t="shared" si="61"/>
        <v>12000</v>
      </c>
      <c r="J129" s="24">
        <f t="shared" si="61"/>
        <v>12000</v>
      </c>
      <c r="K129" s="24">
        <f t="shared" si="61"/>
        <v>12000</v>
      </c>
      <c r="L129" s="24">
        <f t="shared" si="61"/>
        <v>12000</v>
      </c>
      <c r="M129" s="24">
        <f t="shared" si="61"/>
        <v>12000</v>
      </c>
      <c r="N129" s="24">
        <f t="shared" si="61"/>
        <v>12000</v>
      </c>
      <c r="O129" s="27">
        <f t="shared" si="38"/>
        <v>144000</v>
      </c>
    </row>
    <row r="130" spans="1:16" ht="24.75" hidden="1">
      <c r="A130" s="34">
        <v>29401</v>
      </c>
      <c r="B130" s="4" t="s">
        <v>88</v>
      </c>
      <c r="C130" s="25">
        <v>12000</v>
      </c>
      <c r="D130" s="25">
        <v>12000</v>
      </c>
      <c r="E130" s="25">
        <v>12000</v>
      </c>
      <c r="F130" s="25">
        <v>12000</v>
      </c>
      <c r="G130" s="25">
        <v>12000</v>
      </c>
      <c r="H130" s="25">
        <v>12000</v>
      </c>
      <c r="I130" s="25">
        <v>12000</v>
      </c>
      <c r="J130" s="25">
        <v>12000</v>
      </c>
      <c r="K130" s="25">
        <v>12000</v>
      </c>
      <c r="L130" s="25">
        <v>12000</v>
      </c>
      <c r="M130" s="25">
        <v>12000</v>
      </c>
      <c r="N130" s="25">
        <v>12000</v>
      </c>
      <c r="O130" s="27">
        <f t="shared" si="38"/>
        <v>144000</v>
      </c>
    </row>
    <row r="131" spans="1:16" hidden="1">
      <c r="A131" s="33">
        <v>29500</v>
      </c>
      <c r="B131" s="3" t="s">
        <v>90</v>
      </c>
      <c r="C131" s="24">
        <f t="shared" ref="C131:N131" si="62">C132</f>
        <v>0</v>
      </c>
      <c r="D131" s="24">
        <f t="shared" si="62"/>
        <v>0</v>
      </c>
      <c r="E131" s="24">
        <f t="shared" si="62"/>
        <v>0</v>
      </c>
      <c r="F131" s="24">
        <f t="shared" si="62"/>
        <v>0</v>
      </c>
      <c r="G131" s="24">
        <f t="shared" si="62"/>
        <v>0</v>
      </c>
      <c r="H131" s="24">
        <f t="shared" si="62"/>
        <v>0</v>
      </c>
      <c r="I131" s="24">
        <f t="shared" si="62"/>
        <v>0</v>
      </c>
      <c r="J131" s="24">
        <f t="shared" si="62"/>
        <v>0</v>
      </c>
      <c r="K131" s="24">
        <f t="shared" si="62"/>
        <v>0</v>
      </c>
      <c r="L131" s="24">
        <f t="shared" si="62"/>
        <v>0</v>
      </c>
      <c r="M131" s="24">
        <f t="shared" si="62"/>
        <v>0</v>
      </c>
      <c r="N131" s="24">
        <f t="shared" si="62"/>
        <v>0</v>
      </c>
      <c r="O131" s="27">
        <f t="shared" si="38"/>
        <v>0</v>
      </c>
    </row>
    <row r="132" spans="1:16" ht="24.75" hidden="1">
      <c r="A132" s="34">
        <v>29501</v>
      </c>
      <c r="B132" s="4" t="s">
        <v>90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7">
        <f t="shared" si="38"/>
        <v>0</v>
      </c>
    </row>
    <row r="133" spans="1:16" hidden="1">
      <c r="A133" s="33">
        <v>29600</v>
      </c>
      <c r="B133" s="3" t="s">
        <v>91</v>
      </c>
      <c r="C133" s="24">
        <f t="shared" ref="C133:N133" si="63">C134</f>
        <v>8000</v>
      </c>
      <c r="D133" s="24">
        <f t="shared" si="63"/>
        <v>8000</v>
      </c>
      <c r="E133" s="24">
        <f t="shared" si="63"/>
        <v>8000</v>
      </c>
      <c r="F133" s="24">
        <f t="shared" si="63"/>
        <v>8000</v>
      </c>
      <c r="G133" s="24">
        <f t="shared" si="63"/>
        <v>8000</v>
      </c>
      <c r="H133" s="24">
        <f t="shared" si="63"/>
        <v>8000</v>
      </c>
      <c r="I133" s="24">
        <f t="shared" si="63"/>
        <v>8000</v>
      </c>
      <c r="J133" s="24">
        <f t="shared" si="63"/>
        <v>8000</v>
      </c>
      <c r="K133" s="24">
        <f t="shared" si="63"/>
        <v>8000</v>
      </c>
      <c r="L133" s="24">
        <f t="shared" si="63"/>
        <v>8000</v>
      </c>
      <c r="M133" s="24">
        <f t="shared" si="63"/>
        <v>8000</v>
      </c>
      <c r="N133" s="24">
        <f t="shared" si="63"/>
        <v>8000</v>
      </c>
      <c r="O133" s="27">
        <f t="shared" si="38"/>
        <v>96000</v>
      </c>
    </row>
    <row r="134" spans="1:16" hidden="1">
      <c r="A134" s="34">
        <v>29601</v>
      </c>
      <c r="B134" s="4" t="s">
        <v>91</v>
      </c>
      <c r="C134" s="25">
        <v>8000</v>
      </c>
      <c r="D134" s="25">
        <v>8000</v>
      </c>
      <c r="E134" s="25">
        <v>8000</v>
      </c>
      <c r="F134" s="25">
        <v>8000</v>
      </c>
      <c r="G134" s="25">
        <v>8000</v>
      </c>
      <c r="H134" s="25">
        <v>8000</v>
      </c>
      <c r="I134" s="25">
        <v>8000</v>
      </c>
      <c r="J134" s="25">
        <v>8000</v>
      </c>
      <c r="K134" s="25">
        <v>8000</v>
      </c>
      <c r="L134" s="25">
        <v>8000</v>
      </c>
      <c r="M134" s="25">
        <v>8000</v>
      </c>
      <c r="N134" s="25">
        <v>8000</v>
      </c>
      <c r="O134" s="27">
        <f t="shared" si="38"/>
        <v>96000</v>
      </c>
    </row>
    <row r="135" spans="1:16" hidden="1">
      <c r="A135" s="33">
        <v>29700</v>
      </c>
      <c r="B135" s="3" t="s">
        <v>92</v>
      </c>
      <c r="C135" s="24">
        <f t="shared" ref="C135:N135" si="64">C136</f>
        <v>0</v>
      </c>
      <c r="D135" s="24">
        <f t="shared" si="64"/>
        <v>0</v>
      </c>
      <c r="E135" s="24">
        <f t="shared" si="64"/>
        <v>0</v>
      </c>
      <c r="F135" s="24">
        <f t="shared" si="64"/>
        <v>0</v>
      </c>
      <c r="G135" s="24">
        <f t="shared" si="64"/>
        <v>0</v>
      </c>
      <c r="H135" s="24">
        <f t="shared" si="64"/>
        <v>0</v>
      </c>
      <c r="I135" s="24">
        <f t="shared" si="64"/>
        <v>0</v>
      </c>
      <c r="J135" s="24">
        <f t="shared" si="64"/>
        <v>0</v>
      </c>
      <c r="K135" s="24">
        <f t="shared" si="64"/>
        <v>0</v>
      </c>
      <c r="L135" s="24">
        <f t="shared" si="64"/>
        <v>0</v>
      </c>
      <c r="M135" s="24">
        <f t="shared" si="64"/>
        <v>0</v>
      </c>
      <c r="N135" s="24">
        <f t="shared" si="64"/>
        <v>0</v>
      </c>
      <c r="O135" s="27">
        <f t="shared" si="38"/>
        <v>0</v>
      </c>
    </row>
    <row r="136" spans="1:16" hidden="1">
      <c r="A136" s="34">
        <v>29701</v>
      </c>
      <c r="B136" s="4" t="s">
        <v>92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7">
        <f t="shared" si="38"/>
        <v>0</v>
      </c>
    </row>
    <row r="137" spans="1:16" hidden="1">
      <c r="A137" s="33">
        <v>29800</v>
      </c>
      <c r="B137" s="3" t="s">
        <v>93</v>
      </c>
      <c r="C137" s="24">
        <f t="shared" ref="C137:N137" si="65">C138</f>
        <v>0</v>
      </c>
      <c r="D137" s="24">
        <f t="shared" si="65"/>
        <v>0</v>
      </c>
      <c r="E137" s="24">
        <f t="shared" si="65"/>
        <v>0</v>
      </c>
      <c r="F137" s="24">
        <f t="shared" si="65"/>
        <v>0</v>
      </c>
      <c r="G137" s="24">
        <f t="shared" si="65"/>
        <v>0</v>
      </c>
      <c r="H137" s="24">
        <f t="shared" si="65"/>
        <v>0</v>
      </c>
      <c r="I137" s="24">
        <f t="shared" si="65"/>
        <v>0</v>
      </c>
      <c r="J137" s="24">
        <f t="shared" si="65"/>
        <v>0</v>
      </c>
      <c r="K137" s="24">
        <f t="shared" si="65"/>
        <v>0</v>
      </c>
      <c r="L137" s="24">
        <f t="shared" si="65"/>
        <v>0</v>
      </c>
      <c r="M137" s="24">
        <f t="shared" si="65"/>
        <v>0</v>
      </c>
      <c r="N137" s="24">
        <f t="shared" si="65"/>
        <v>0</v>
      </c>
      <c r="O137" s="27">
        <f t="shared" si="38"/>
        <v>0</v>
      </c>
    </row>
    <row r="138" spans="1:16" hidden="1">
      <c r="A138" s="34">
        <v>29801</v>
      </c>
      <c r="B138" s="4" t="s">
        <v>93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7">
        <f t="shared" si="38"/>
        <v>0</v>
      </c>
    </row>
    <row r="139" spans="1:16" hidden="1">
      <c r="A139" s="33">
        <v>29900</v>
      </c>
      <c r="B139" s="3" t="s">
        <v>94</v>
      </c>
      <c r="C139" s="24">
        <f t="shared" ref="C139:N139" si="66">C140</f>
        <v>0</v>
      </c>
      <c r="D139" s="24">
        <f t="shared" si="66"/>
        <v>0</v>
      </c>
      <c r="E139" s="24">
        <f t="shared" si="66"/>
        <v>0</v>
      </c>
      <c r="F139" s="24">
        <f t="shared" si="66"/>
        <v>0</v>
      </c>
      <c r="G139" s="24">
        <f t="shared" si="66"/>
        <v>0</v>
      </c>
      <c r="H139" s="24">
        <f t="shared" si="66"/>
        <v>0</v>
      </c>
      <c r="I139" s="24">
        <f t="shared" si="66"/>
        <v>0</v>
      </c>
      <c r="J139" s="24">
        <f t="shared" si="66"/>
        <v>0</v>
      </c>
      <c r="K139" s="24">
        <f t="shared" si="66"/>
        <v>0</v>
      </c>
      <c r="L139" s="24">
        <f t="shared" si="66"/>
        <v>0</v>
      </c>
      <c r="M139" s="24">
        <f t="shared" si="66"/>
        <v>0</v>
      </c>
      <c r="N139" s="24">
        <f t="shared" si="66"/>
        <v>0</v>
      </c>
      <c r="O139" s="27">
        <f t="shared" si="38"/>
        <v>0</v>
      </c>
    </row>
    <row r="140" spans="1:16" hidden="1">
      <c r="A140" s="34">
        <v>29901</v>
      </c>
      <c r="B140" s="4" t="s">
        <v>94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7">
        <f t="shared" si="38"/>
        <v>0</v>
      </c>
    </row>
    <row r="141" spans="1:16" hidden="1">
      <c r="A141" s="33">
        <v>30000</v>
      </c>
      <c r="B141" s="3" t="s">
        <v>260</v>
      </c>
      <c r="C141" s="24">
        <f>C142+C166+C187+C220+C242+C264+C279+C299+C313</f>
        <v>469611</v>
      </c>
      <c r="D141" s="24">
        <f t="shared" ref="D141:N141" si="67">D142+D166+D187+D220+D242+D264+D279+D299+D313</f>
        <v>459080</v>
      </c>
      <c r="E141" s="24">
        <f t="shared" si="67"/>
        <v>428287</v>
      </c>
      <c r="F141" s="24">
        <f t="shared" si="67"/>
        <v>398167</v>
      </c>
      <c r="G141" s="24">
        <f t="shared" si="67"/>
        <v>422177</v>
      </c>
      <c r="H141" s="24">
        <f t="shared" si="67"/>
        <v>382467</v>
      </c>
      <c r="I141" s="24">
        <f t="shared" si="67"/>
        <v>409287</v>
      </c>
      <c r="J141" s="24">
        <f t="shared" si="67"/>
        <v>358067</v>
      </c>
      <c r="K141" s="24">
        <f t="shared" si="67"/>
        <v>388367</v>
      </c>
      <c r="L141" s="24">
        <f t="shared" si="67"/>
        <v>347867</v>
      </c>
      <c r="M141" s="24">
        <f t="shared" si="67"/>
        <v>385367</v>
      </c>
      <c r="N141" s="24">
        <f t="shared" si="67"/>
        <v>347863</v>
      </c>
      <c r="O141" s="24">
        <f>C141+D141+E141+F141+G141+H141+I141+J141+K141+L141+M141+N141</f>
        <v>4796607</v>
      </c>
      <c r="P141" s="20"/>
    </row>
    <row r="142" spans="1:16" hidden="1">
      <c r="A142" s="33">
        <v>31000</v>
      </c>
      <c r="B142" s="3" t="s">
        <v>95</v>
      </c>
      <c r="C142" s="24">
        <f t="shared" ref="C142:N142" si="68">C143+C145+C148+C150+C152+C154+C157+C159+C162</f>
        <v>27667</v>
      </c>
      <c r="D142" s="24">
        <f t="shared" si="68"/>
        <v>27667</v>
      </c>
      <c r="E142" s="24">
        <f t="shared" si="68"/>
        <v>27667</v>
      </c>
      <c r="F142" s="24">
        <f t="shared" si="68"/>
        <v>27667</v>
      </c>
      <c r="G142" s="24">
        <f t="shared" si="68"/>
        <v>27667</v>
      </c>
      <c r="H142" s="24">
        <f t="shared" si="68"/>
        <v>27667</v>
      </c>
      <c r="I142" s="24">
        <f t="shared" si="68"/>
        <v>27667</v>
      </c>
      <c r="J142" s="24">
        <f t="shared" si="68"/>
        <v>27667</v>
      </c>
      <c r="K142" s="24">
        <f t="shared" si="68"/>
        <v>27667</v>
      </c>
      <c r="L142" s="24">
        <f t="shared" si="68"/>
        <v>27667</v>
      </c>
      <c r="M142" s="24">
        <f t="shared" si="68"/>
        <v>27667</v>
      </c>
      <c r="N142" s="24">
        <f t="shared" si="68"/>
        <v>27663</v>
      </c>
      <c r="O142" s="27">
        <f t="shared" ref="O142:O205" si="69">C142+D142+E142+F142+G142+H142+I142+J142+K142+L142+M142+N142</f>
        <v>332000</v>
      </c>
    </row>
    <row r="143" spans="1:16" hidden="1">
      <c r="A143" s="33">
        <v>31100</v>
      </c>
      <c r="B143" s="3" t="s">
        <v>96</v>
      </c>
      <c r="C143" s="24">
        <f t="shared" ref="C143:N143" si="70">C144</f>
        <v>4167</v>
      </c>
      <c r="D143" s="24">
        <f t="shared" si="70"/>
        <v>4167</v>
      </c>
      <c r="E143" s="24">
        <f t="shared" si="70"/>
        <v>4167</v>
      </c>
      <c r="F143" s="24">
        <f t="shared" si="70"/>
        <v>4167</v>
      </c>
      <c r="G143" s="24">
        <f t="shared" si="70"/>
        <v>4167</v>
      </c>
      <c r="H143" s="24">
        <f t="shared" si="70"/>
        <v>4167</v>
      </c>
      <c r="I143" s="24">
        <f t="shared" si="70"/>
        <v>4167</v>
      </c>
      <c r="J143" s="24">
        <f t="shared" si="70"/>
        <v>4167</v>
      </c>
      <c r="K143" s="24">
        <f t="shared" si="70"/>
        <v>4167</v>
      </c>
      <c r="L143" s="24">
        <f t="shared" si="70"/>
        <v>4167</v>
      </c>
      <c r="M143" s="24">
        <f t="shared" si="70"/>
        <v>4167</v>
      </c>
      <c r="N143" s="24">
        <f t="shared" si="70"/>
        <v>4163</v>
      </c>
      <c r="O143" s="27">
        <f t="shared" si="69"/>
        <v>50000</v>
      </c>
    </row>
    <row r="144" spans="1:16" hidden="1">
      <c r="A144" s="34">
        <v>31101</v>
      </c>
      <c r="B144" s="4" t="s">
        <v>97</v>
      </c>
      <c r="C144" s="25">
        <v>4167</v>
      </c>
      <c r="D144" s="25">
        <v>4167</v>
      </c>
      <c r="E144" s="25">
        <v>4167</v>
      </c>
      <c r="F144" s="25">
        <v>4167</v>
      </c>
      <c r="G144" s="25">
        <v>4167</v>
      </c>
      <c r="H144" s="25">
        <v>4167</v>
      </c>
      <c r="I144" s="25">
        <v>4167</v>
      </c>
      <c r="J144" s="25">
        <v>4167</v>
      </c>
      <c r="K144" s="25">
        <v>4167</v>
      </c>
      <c r="L144" s="25">
        <v>4167</v>
      </c>
      <c r="M144" s="25">
        <v>4167</v>
      </c>
      <c r="N144" s="25">
        <v>4163</v>
      </c>
      <c r="O144" s="27">
        <f t="shared" si="69"/>
        <v>50000</v>
      </c>
    </row>
    <row r="145" spans="1:15" hidden="1">
      <c r="A145" s="33">
        <v>31200</v>
      </c>
      <c r="B145" s="3" t="s">
        <v>98</v>
      </c>
      <c r="C145" s="24">
        <f t="shared" ref="C145:N145" si="71">C146+C147</f>
        <v>0</v>
      </c>
      <c r="D145" s="24">
        <f t="shared" si="71"/>
        <v>0</v>
      </c>
      <c r="E145" s="24">
        <f t="shared" si="71"/>
        <v>0</v>
      </c>
      <c r="F145" s="24">
        <f t="shared" si="71"/>
        <v>0</v>
      </c>
      <c r="G145" s="24">
        <f t="shared" si="71"/>
        <v>0</v>
      </c>
      <c r="H145" s="24">
        <f t="shared" si="71"/>
        <v>0</v>
      </c>
      <c r="I145" s="24">
        <f t="shared" si="71"/>
        <v>0</v>
      </c>
      <c r="J145" s="24">
        <f t="shared" si="71"/>
        <v>0</v>
      </c>
      <c r="K145" s="24">
        <f t="shared" si="71"/>
        <v>0</v>
      </c>
      <c r="L145" s="24">
        <f t="shared" si="71"/>
        <v>0</v>
      </c>
      <c r="M145" s="24">
        <f t="shared" si="71"/>
        <v>0</v>
      </c>
      <c r="N145" s="24">
        <f t="shared" si="71"/>
        <v>0</v>
      </c>
      <c r="O145" s="27">
        <f t="shared" si="69"/>
        <v>0</v>
      </c>
    </row>
    <row r="146" spans="1:15" hidden="1">
      <c r="A146" s="34">
        <v>31201</v>
      </c>
      <c r="B146" s="4" t="s">
        <v>99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7">
        <f t="shared" si="69"/>
        <v>0</v>
      </c>
    </row>
    <row r="147" spans="1:15" hidden="1">
      <c r="A147" s="34">
        <v>31202</v>
      </c>
      <c r="B147" s="4" t="s">
        <v>100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7">
        <f t="shared" si="69"/>
        <v>0</v>
      </c>
    </row>
    <row r="148" spans="1:15" hidden="1">
      <c r="A148" s="33">
        <v>31300</v>
      </c>
      <c r="B148" s="3" t="s">
        <v>101</v>
      </c>
      <c r="C148" s="24">
        <f t="shared" ref="C148:N148" si="72">C149</f>
        <v>8000</v>
      </c>
      <c r="D148" s="24">
        <f t="shared" si="72"/>
        <v>8000</v>
      </c>
      <c r="E148" s="24">
        <f t="shared" si="72"/>
        <v>8000</v>
      </c>
      <c r="F148" s="24">
        <f t="shared" si="72"/>
        <v>8000</v>
      </c>
      <c r="G148" s="24">
        <f t="shared" si="72"/>
        <v>8000</v>
      </c>
      <c r="H148" s="24">
        <f t="shared" si="72"/>
        <v>8000</v>
      </c>
      <c r="I148" s="24">
        <f t="shared" si="72"/>
        <v>8000</v>
      </c>
      <c r="J148" s="24">
        <f t="shared" si="72"/>
        <v>8000</v>
      </c>
      <c r="K148" s="24">
        <f t="shared" si="72"/>
        <v>8000</v>
      </c>
      <c r="L148" s="24">
        <f t="shared" si="72"/>
        <v>8000</v>
      </c>
      <c r="M148" s="24">
        <f t="shared" si="72"/>
        <v>8000</v>
      </c>
      <c r="N148" s="24">
        <f t="shared" si="72"/>
        <v>8000</v>
      </c>
      <c r="O148" s="27">
        <f t="shared" si="69"/>
        <v>96000</v>
      </c>
    </row>
    <row r="149" spans="1:15" hidden="1">
      <c r="A149" s="34">
        <v>31301</v>
      </c>
      <c r="B149" s="4" t="s">
        <v>102</v>
      </c>
      <c r="C149" s="25">
        <v>8000</v>
      </c>
      <c r="D149" s="25">
        <v>8000</v>
      </c>
      <c r="E149" s="25">
        <v>8000</v>
      </c>
      <c r="F149" s="25">
        <v>8000</v>
      </c>
      <c r="G149" s="25">
        <v>8000</v>
      </c>
      <c r="H149" s="25">
        <v>8000</v>
      </c>
      <c r="I149" s="25">
        <v>8000</v>
      </c>
      <c r="J149" s="25">
        <v>8000</v>
      </c>
      <c r="K149" s="25">
        <v>8000</v>
      </c>
      <c r="L149" s="25">
        <v>8000</v>
      </c>
      <c r="M149" s="25">
        <v>8000</v>
      </c>
      <c r="N149" s="25">
        <v>8000</v>
      </c>
      <c r="O149" s="27">
        <f t="shared" si="69"/>
        <v>96000</v>
      </c>
    </row>
    <row r="150" spans="1:15" hidden="1">
      <c r="A150" s="33">
        <v>31400</v>
      </c>
      <c r="B150" s="3" t="s">
        <v>103</v>
      </c>
      <c r="C150" s="24">
        <f t="shared" ref="C150:N150" si="73">C151</f>
        <v>13500</v>
      </c>
      <c r="D150" s="24">
        <f t="shared" si="73"/>
        <v>13500</v>
      </c>
      <c r="E150" s="24">
        <f t="shared" si="73"/>
        <v>13500</v>
      </c>
      <c r="F150" s="24">
        <f t="shared" si="73"/>
        <v>13500</v>
      </c>
      <c r="G150" s="24">
        <f t="shared" si="73"/>
        <v>13500</v>
      </c>
      <c r="H150" s="24">
        <f t="shared" si="73"/>
        <v>13500</v>
      </c>
      <c r="I150" s="24">
        <f t="shared" si="73"/>
        <v>13500</v>
      </c>
      <c r="J150" s="24">
        <f t="shared" si="73"/>
        <v>13500</v>
      </c>
      <c r="K150" s="24">
        <f t="shared" si="73"/>
        <v>13500</v>
      </c>
      <c r="L150" s="24">
        <f t="shared" si="73"/>
        <v>13500</v>
      </c>
      <c r="M150" s="24">
        <f t="shared" si="73"/>
        <v>13500</v>
      </c>
      <c r="N150" s="24">
        <f t="shared" si="73"/>
        <v>13500</v>
      </c>
      <c r="O150" s="27">
        <f t="shared" si="69"/>
        <v>162000</v>
      </c>
    </row>
    <row r="151" spans="1:15" hidden="1">
      <c r="A151" s="34">
        <v>31401</v>
      </c>
      <c r="B151" s="4" t="s">
        <v>103</v>
      </c>
      <c r="C151" s="25">
        <v>13500</v>
      </c>
      <c r="D151" s="25">
        <v>13500</v>
      </c>
      <c r="E151" s="25">
        <v>13500</v>
      </c>
      <c r="F151" s="25">
        <v>13500</v>
      </c>
      <c r="G151" s="25">
        <v>13500</v>
      </c>
      <c r="H151" s="25">
        <v>13500</v>
      </c>
      <c r="I151" s="25">
        <v>13500</v>
      </c>
      <c r="J151" s="25">
        <v>13500</v>
      </c>
      <c r="K151" s="25">
        <v>13500</v>
      </c>
      <c r="L151" s="25">
        <v>13500</v>
      </c>
      <c r="M151" s="25">
        <v>13500</v>
      </c>
      <c r="N151" s="25">
        <v>13500</v>
      </c>
      <c r="O151" s="27">
        <f t="shared" si="69"/>
        <v>162000</v>
      </c>
    </row>
    <row r="152" spans="1:15" hidden="1">
      <c r="A152" s="33">
        <v>31500</v>
      </c>
      <c r="B152" s="3" t="s">
        <v>104</v>
      </c>
      <c r="C152" s="24">
        <f t="shared" ref="C152:N152" si="74">C153</f>
        <v>0</v>
      </c>
      <c r="D152" s="24">
        <f t="shared" si="74"/>
        <v>0</v>
      </c>
      <c r="E152" s="24">
        <f t="shared" si="74"/>
        <v>0</v>
      </c>
      <c r="F152" s="24">
        <f t="shared" si="74"/>
        <v>0</v>
      </c>
      <c r="G152" s="24">
        <f t="shared" si="74"/>
        <v>0</v>
      </c>
      <c r="H152" s="24">
        <f t="shared" si="74"/>
        <v>0</v>
      </c>
      <c r="I152" s="24">
        <f t="shared" si="74"/>
        <v>0</v>
      </c>
      <c r="J152" s="24">
        <f t="shared" si="74"/>
        <v>0</v>
      </c>
      <c r="K152" s="24">
        <f t="shared" si="74"/>
        <v>0</v>
      </c>
      <c r="L152" s="24">
        <f t="shared" si="74"/>
        <v>0</v>
      </c>
      <c r="M152" s="24">
        <f t="shared" si="74"/>
        <v>0</v>
      </c>
      <c r="N152" s="24">
        <f t="shared" si="74"/>
        <v>0</v>
      </c>
      <c r="O152" s="27">
        <f t="shared" si="69"/>
        <v>0</v>
      </c>
    </row>
    <row r="153" spans="1:15" hidden="1">
      <c r="A153" s="34">
        <v>31501</v>
      </c>
      <c r="B153" s="4" t="s">
        <v>104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7">
        <f t="shared" si="69"/>
        <v>0</v>
      </c>
    </row>
    <row r="154" spans="1:15" hidden="1">
      <c r="A154" s="33">
        <v>31600</v>
      </c>
      <c r="B154" s="3" t="s">
        <v>105</v>
      </c>
      <c r="C154" s="24">
        <f t="shared" ref="C154:N154" si="75">C155+C156</f>
        <v>0</v>
      </c>
      <c r="D154" s="24">
        <f t="shared" si="75"/>
        <v>0</v>
      </c>
      <c r="E154" s="24">
        <f t="shared" si="75"/>
        <v>0</v>
      </c>
      <c r="F154" s="24">
        <f t="shared" si="75"/>
        <v>0</v>
      </c>
      <c r="G154" s="24">
        <f t="shared" si="75"/>
        <v>0</v>
      </c>
      <c r="H154" s="24">
        <f t="shared" si="75"/>
        <v>0</v>
      </c>
      <c r="I154" s="24">
        <f t="shared" si="75"/>
        <v>0</v>
      </c>
      <c r="J154" s="24">
        <f t="shared" si="75"/>
        <v>0</v>
      </c>
      <c r="K154" s="24">
        <f t="shared" si="75"/>
        <v>0</v>
      </c>
      <c r="L154" s="24">
        <f t="shared" si="75"/>
        <v>0</v>
      </c>
      <c r="M154" s="24">
        <f t="shared" si="75"/>
        <v>0</v>
      </c>
      <c r="N154" s="24">
        <f t="shared" si="75"/>
        <v>0</v>
      </c>
      <c r="O154" s="27">
        <f t="shared" si="69"/>
        <v>0</v>
      </c>
    </row>
    <row r="155" spans="1:15" hidden="1">
      <c r="A155" s="34">
        <v>31601</v>
      </c>
      <c r="B155" s="4" t="s">
        <v>106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7">
        <f t="shared" si="69"/>
        <v>0</v>
      </c>
    </row>
    <row r="156" spans="1:15" hidden="1">
      <c r="A156" s="34">
        <v>31602</v>
      </c>
      <c r="B156" s="4" t="s">
        <v>107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7">
        <f t="shared" si="69"/>
        <v>0</v>
      </c>
    </row>
    <row r="157" spans="1:15" hidden="1">
      <c r="A157" s="33">
        <v>31700</v>
      </c>
      <c r="B157" s="3" t="s">
        <v>108</v>
      </c>
      <c r="C157" s="24">
        <f t="shared" ref="C157:N157" si="76">C158</f>
        <v>0</v>
      </c>
      <c r="D157" s="24">
        <f t="shared" si="76"/>
        <v>0</v>
      </c>
      <c r="E157" s="24">
        <f t="shared" si="76"/>
        <v>0</v>
      </c>
      <c r="F157" s="24">
        <f t="shared" si="76"/>
        <v>0</v>
      </c>
      <c r="G157" s="24">
        <f t="shared" si="76"/>
        <v>0</v>
      </c>
      <c r="H157" s="24">
        <f t="shared" si="76"/>
        <v>0</v>
      </c>
      <c r="I157" s="24">
        <f t="shared" si="76"/>
        <v>0</v>
      </c>
      <c r="J157" s="24">
        <f t="shared" si="76"/>
        <v>0</v>
      </c>
      <c r="K157" s="24">
        <f t="shared" si="76"/>
        <v>0</v>
      </c>
      <c r="L157" s="24">
        <f t="shared" si="76"/>
        <v>0</v>
      </c>
      <c r="M157" s="24">
        <f t="shared" si="76"/>
        <v>0</v>
      </c>
      <c r="N157" s="24">
        <f t="shared" si="76"/>
        <v>0</v>
      </c>
      <c r="O157" s="27">
        <f t="shared" si="69"/>
        <v>0</v>
      </c>
    </row>
    <row r="158" spans="1:15" hidden="1">
      <c r="A158" s="34">
        <v>31701</v>
      </c>
      <c r="B158" s="4" t="s">
        <v>108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7">
        <f t="shared" si="69"/>
        <v>0</v>
      </c>
    </row>
    <row r="159" spans="1:15" hidden="1">
      <c r="A159" s="33">
        <v>31800</v>
      </c>
      <c r="B159" s="3" t="s">
        <v>109</v>
      </c>
      <c r="C159" s="24">
        <f t="shared" ref="C159:N159" si="77">C160+C161</f>
        <v>2000</v>
      </c>
      <c r="D159" s="24">
        <f t="shared" si="77"/>
        <v>2000</v>
      </c>
      <c r="E159" s="24">
        <f t="shared" si="77"/>
        <v>2000</v>
      </c>
      <c r="F159" s="24">
        <f t="shared" si="77"/>
        <v>2000</v>
      </c>
      <c r="G159" s="24">
        <f t="shared" si="77"/>
        <v>2000</v>
      </c>
      <c r="H159" s="24">
        <f t="shared" si="77"/>
        <v>2000</v>
      </c>
      <c r="I159" s="24">
        <f t="shared" si="77"/>
        <v>2000</v>
      </c>
      <c r="J159" s="24">
        <f t="shared" si="77"/>
        <v>2000</v>
      </c>
      <c r="K159" s="24">
        <f t="shared" si="77"/>
        <v>2000</v>
      </c>
      <c r="L159" s="24">
        <f t="shared" si="77"/>
        <v>2000</v>
      </c>
      <c r="M159" s="24">
        <f t="shared" si="77"/>
        <v>2000</v>
      </c>
      <c r="N159" s="24">
        <f t="shared" si="77"/>
        <v>2000</v>
      </c>
      <c r="O159" s="27">
        <f t="shared" si="69"/>
        <v>24000</v>
      </c>
    </row>
    <row r="160" spans="1:15" hidden="1">
      <c r="A160" s="34">
        <v>31801</v>
      </c>
      <c r="B160" s="4" t="s">
        <v>109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7">
        <f t="shared" si="69"/>
        <v>0</v>
      </c>
    </row>
    <row r="161" spans="1:16" hidden="1">
      <c r="A161" s="34">
        <v>31802</v>
      </c>
      <c r="B161" s="4" t="s">
        <v>110</v>
      </c>
      <c r="C161" s="25">
        <v>2000</v>
      </c>
      <c r="D161" s="25">
        <v>2000</v>
      </c>
      <c r="E161" s="25">
        <v>2000</v>
      </c>
      <c r="F161" s="25">
        <v>2000</v>
      </c>
      <c r="G161" s="25">
        <v>2000</v>
      </c>
      <c r="H161" s="25">
        <v>2000</v>
      </c>
      <c r="I161" s="25">
        <v>2000</v>
      </c>
      <c r="J161" s="25">
        <v>2000</v>
      </c>
      <c r="K161" s="25">
        <v>2000</v>
      </c>
      <c r="L161" s="25">
        <v>2000</v>
      </c>
      <c r="M161" s="25">
        <v>2000</v>
      </c>
      <c r="N161" s="25">
        <v>2000</v>
      </c>
      <c r="O161" s="27">
        <f t="shared" si="69"/>
        <v>24000</v>
      </c>
    </row>
    <row r="162" spans="1:16" hidden="1">
      <c r="A162" s="33">
        <v>31900</v>
      </c>
      <c r="B162" s="3" t="s">
        <v>111</v>
      </c>
      <c r="C162" s="24">
        <f t="shared" ref="C162:N162" si="78">C163+C164+C165</f>
        <v>0</v>
      </c>
      <c r="D162" s="24">
        <f t="shared" si="78"/>
        <v>0</v>
      </c>
      <c r="E162" s="24">
        <f t="shared" si="78"/>
        <v>0</v>
      </c>
      <c r="F162" s="24">
        <f t="shared" si="78"/>
        <v>0</v>
      </c>
      <c r="G162" s="24">
        <f t="shared" si="78"/>
        <v>0</v>
      </c>
      <c r="H162" s="24">
        <f t="shared" si="78"/>
        <v>0</v>
      </c>
      <c r="I162" s="24">
        <f t="shared" si="78"/>
        <v>0</v>
      </c>
      <c r="J162" s="24">
        <f t="shared" si="78"/>
        <v>0</v>
      </c>
      <c r="K162" s="24">
        <f t="shared" si="78"/>
        <v>0</v>
      </c>
      <c r="L162" s="24">
        <f t="shared" si="78"/>
        <v>0</v>
      </c>
      <c r="M162" s="24">
        <f t="shared" si="78"/>
        <v>0</v>
      </c>
      <c r="N162" s="24">
        <f t="shared" si="78"/>
        <v>0</v>
      </c>
      <c r="O162" s="27">
        <f t="shared" si="69"/>
        <v>0</v>
      </c>
    </row>
    <row r="163" spans="1:16" hidden="1">
      <c r="A163" s="34">
        <v>31901</v>
      </c>
      <c r="B163" s="4" t="s">
        <v>111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7">
        <f t="shared" si="69"/>
        <v>0</v>
      </c>
    </row>
    <row r="164" spans="1:16" hidden="1">
      <c r="A164" s="34">
        <v>31902</v>
      </c>
      <c r="B164" s="4" t="s">
        <v>112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7">
        <f t="shared" si="69"/>
        <v>0</v>
      </c>
    </row>
    <row r="165" spans="1:16" hidden="1">
      <c r="A165" s="34">
        <v>31903</v>
      </c>
      <c r="B165" s="4" t="s">
        <v>113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7">
        <f t="shared" si="69"/>
        <v>0</v>
      </c>
    </row>
    <row r="166" spans="1:16" hidden="1">
      <c r="A166" s="33">
        <v>32000</v>
      </c>
      <c r="B166" s="3" t="s">
        <v>114</v>
      </c>
      <c r="C166" s="24">
        <f t="shared" ref="C166:N166" si="79">C167+C169+C171+C174+C176+C178+C180+C183+C185</f>
        <v>60000</v>
      </c>
      <c r="D166" s="24">
        <f t="shared" si="79"/>
        <v>93067</v>
      </c>
      <c r="E166" s="24">
        <f t="shared" si="79"/>
        <v>73000</v>
      </c>
      <c r="F166" s="24">
        <f t="shared" si="79"/>
        <v>69000</v>
      </c>
      <c r="G166" s="24">
        <f t="shared" si="79"/>
        <v>68120</v>
      </c>
      <c r="H166" s="24">
        <f t="shared" si="79"/>
        <v>54000</v>
      </c>
      <c r="I166" s="24">
        <f t="shared" si="79"/>
        <v>59920</v>
      </c>
      <c r="J166" s="24">
        <f t="shared" si="79"/>
        <v>56000</v>
      </c>
      <c r="K166" s="24">
        <f t="shared" si="79"/>
        <v>54000</v>
      </c>
      <c r="L166" s="24">
        <f t="shared" si="79"/>
        <v>54000</v>
      </c>
      <c r="M166" s="24">
        <f t="shared" si="79"/>
        <v>54000</v>
      </c>
      <c r="N166" s="24">
        <f t="shared" si="79"/>
        <v>54000</v>
      </c>
      <c r="O166" s="27">
        <f t="shared" si="69"/>
        <v>749107</v>
      </c>
      <c r="P166" s="20"/>
    </row>
    <row r="167" spans="1:16" hidden="1">
      <c r="A167" s="33">
        <v>32100</v>
      </c>
      <c r="B167" s="3" t="s">
        <v>115</v>
      </c>
      <c r="C167" s="24">
        <f t="shared" ref="C167:N167" si="80">C168</f>
        <v>0</v>
      </c>
      <c r="D167" s="24">
        <f t="shared" si="80"/>
        <v>0</v>
      </c>
      <c r="E167" s="24">
        <f t="shared" si="80"/>
        <v>0</v>
      </c>
      <c r="F167" s="24">
        <f t="shared" si="80"/>
        <v>0</v>
      </c>
      <c r="G167" s="24">
        <f t="shared" si="80"/>
        <v>0</v>
      </c>
      <c r="H167" s="24">
        <f t="shared" si="80"/>
        <v>0</v>
      </c>
      <c r="I167" s="24">
        <f t="shared" si="80"/>
        <v>0</v>
      </c>
      <c r="J167" s="24">
        <f t="shared" si="80"/>
        <v>0</v>
      </c>
      <c r="K167" s="24">
        <f t="shared" si="80"/>
        <v>0</v>
      </c>
      <c r="L167" s="24">
        <f t="shared" si="80"/>
        <v>0</v>
      </c>
      <c r="M167" s="24">
        <f t="shared" si="80"/>
        <v>0</v>
      </c>
      <c r="N167" s="24">
        <f t="shared" si="80"/>
        <v>0</v>
      </c>
      <c r="O167" s="27">
        <f t="shared" si="69"/>
        <v>0</v>
      </c>
    </row>
    <row r="168" spans="1:16" hidden="1">
      <c r="A168" s="34">
        <v>32101</v>
      </c>
      <c r="B168" s="4" t="s">
        <v>115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7">
        <f t="shared" si="69"/>
        <v>0</v>
      </c>
    </row>
    <row r="169" spans="1:16" hidden="1">
      <c r="A169" s="33">
        <v>32200</v>
      </c>
      <c r="B169" s="3" t="s">
        <v>116</v>
      </c>
      <c r="C169" s="24">
        <f t="shared" ref="C169:N169" si="81">C170</f>
        <v>40000</v>
      </c>
      <c r="D169" s="24">
        <f t="shared" si="81"/>
        <v>40000</v>
      </c>
      <c r="E169" s="24">
        <f t="shared" si="81"/>
        <v>40000</v>
      </c>
      <c r="F169" s="24">
        <f t="shared" si="81"/>
        <v>40000</v>
      </c>
      <c r="G169" s="24">
        <f t="shared" si="81"/>
        <v>40000</v>
      </c>
      <c r="H169" s="24">
        <f t="shared" si="81"/>
        <v>40000</v>
      </c>
      <c r="I169" s="24">
        <f t="shared" si="81"/>
        <v>40000</v>
      </c>
      <c r="J169" s="24">
        <f t="shared" si="81"/>
        <v>40000</v>
      </c>
      <c r="K169" s="24">
        <f t="shared" si="81"/>
        <v>40000</v>
      </c>
      <c r="L169" s="24">
        <f t="shared" si="81"/>
        <v>40000</v>
      </c>
      <c r="M169" s="24">
        <f t="shared" si="81"/>
        <v>40000</v>
      </c>
      <c r="N169" s="24">
        <f t="shared" si="81"/>
        <v>40000</v>
      </c>
      <c r="O169" s="27">
        <f t="shared" si="69"/>
        <v>480000</v>
      </c>
    </row>
    <row r="170" spans="1:16" hidden="1">
      <c r="A170" s="34">
        <v>32201</v>
      </c>
      <c r="B170" s="4" t="s">
        <v>117</v>
      </c>
      <c r="C170" s="25">
        <v>40000</v>
      </c>
      <c r="D170" s="25">
        <v>40000</v>
      </c>
      <c r="E170" s="25">
        <v>40000</v>
      </c>
      <c r="F170" s="25">
        <v>40000</v>
      </c>
      <c r="G170" s="25">
        <v>40000</v>
      </c>
      <c r="H170" s="25">
        <v>40000</v>
      </c>
      <c r="I170" s="25">
        <v>40000</v>
      </c>
      <c r="J170" s="25">
        <v>40000</v>
      </c>
      <c r="K170" s="25">
        <v>40000</v>
      </c>
      <c r="L170" s="25">
        <v>40000</v>
      </c>
      <c r="M170" s="25">
        <v>40000</v>
      </c>
      <c r="N170" s="25">
        <v>40000</v>
      </c>
      <c r="O170" s="27">
        <f t="shared" si="69"/>
        <v>480000</v>
      </c>
    </row>
    <row r="171" spans="1:16" hidden="1">
      <c r="A171" s="33">
        <v>32300</v>
      </c>
      <c r="B171" s="3" t="s">
        <v>118</v>
      </c>
      <c r="C171" s="24">
        <f t="shared" ref="C171:N171" si="82">C172+C173</f>
        <v>0</v>
      </c>
      <c r="D171" s="24">
        <f t="shared" si="82"/>
        <v>0</v>
      </c>
      <c r="E171" s="24">
        <f t="shared" si="82"/>
        <v>0</v>
      </c>
      <c r="F171" s="24">
        <f t="shared" si="82"/>
        <v>0</v>
      </c>
      <c r="G171" s="24">
        <f t="shared" si="82"/>
        <v>0</v>
      </c>
      <c r="H171" s="24">
        <f t="shared" si="82"/>
        <v>0</v>
      </c>
      <c r="I171" s="24">
        <f t="shared" si="82"/>
        <v>0</v>
      </c>
      <c r="J171" s="24">
        <f t="shared" si="82"/>
        <v>0</v>
      </c>
      <c r="K171" s="24">
        <f t="shared" si="82"/>
        <v>0</v>
      </c>
      <c r="L171" s="24">
        <f t="shared" si="82"/>
        <v>0</v>
      </c>
      <c r="M171" s="24">
        <f t="shared" si="82"/>
        <v>0</v>
      </c>
      <c r="N171" s="24">
        <f t="shared" si="82"/>
        <v>0</v>
      </c>
      <c r="O171" s="27">
        <f t="shared" si="69"/>
        <v>0</v>
      </c>
    </row>
    <row r="172" spans="1:16" hidden="1">
      <c r="A172" s="34">
        <v>32301</v>
      </c>
      <c r="B172" s="4" t="s">
        <v>118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7">
        <f t="shared" si="69"/>
        <v>0</v>
      </c>
    </row>
    <row r="173" spans="1:16" hidden="1">
      <c r="A173" s="34">
        <v>32302</v>
      </c>
      <c r="B173" s="4" t="s">
        <v>119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7">
        <f t="shared" si="69"/>
        <v>0</v>
      </c>
    </row>
    <row r="174" spans="1:16" hidden="1">
      <c r="A174" s="33">
        <v>32400</v>
      </c>
      <c r="B174" s="3" t="s">
        <v>120</v>
      </c>
      <c r="C174" s="24">
        <f t="shared" ref="C174:N174" si="83">C175</f>
        <v>0</v>
      </c>
      <c r="D174" s="24">
        <f t="shared" si="83"/>
        <v>0</v>
      </c>
      <c r="E174" s="24">
        <f t="shared" si="83"/>
        <v>0</v>
      </c>
      <c r="F174" s="24">
        <f t="shared" si="83"/>
        <v>0</v>
      </c>
      <c r="G174" s="24">
        <f t="shared" si="83"/>
        <v>0</v>
      </c>
      <c r="H174" s="24">
        <f t="shared" si="83"/>
        <v>0</v>
      </c>
      <c r="I174" s="24">
        <f t="shared" si="83"/>
        <v>0</v>
      </c>
      <c r="J174" s="24">
        <f t="shared" si="83"/>
        <v>0</v>
      </c>
      <c r="K174" s="24">
        <f t="shared" si="83"/>
        <v>0</v>
      </c>
      <c r="L174" s="24">
        <f t="shared" si="83"/>
        <v>0</v>
      </c>
      <c r="M174" s="24">
        <f t="shared" si="83"/>
        <v>0</v>
      </c>
      <c r="N174" s="24">
        <f t="shared" si="83"/>
        <v>0</v>
      </c>
      <c r="O174" s="27">
        <f t="shared" si="69"/>
        <v>0</v>
      </c>
    </row>
    <row r="175" spans="1:16" hidden="1">
      <c r="A175" s="34">
        <v>32401</v>
      </c>
      <c r="B175" s="4" t="s">
        <v>120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7">
        <f t="shared" si="69"/>
        <v>0</v>
      </c>
    </row>
    <row r="176" spans="1:16" hidden="1">
      <c r="A176" s="33">
        <v>32500</v>
      </c>
      <c r="B176" s="3" t="s">
        <v>121</v>
      </c>
      <c r="C176" s="24">
        <f t="shared" ref="C176:N176" si="84">C177</f>
        <v>15000</v>
      </c>
      <c r="D176" s="24">
        <f t="shared" si="84"/>
        <v>33500</v>
      </c>
      <c r="E176" s="24">
        <f t="shared" si="84"/>
        <v>20000</v>
      </c>
      <c r="F176" s="24">
        <f t="shared" si="84"/>
        <v>20000</v>
      </c>
      <c r="G176" s="24">
        <f t="shared" si="84"/>
        <v>23120</v>
      </c>
      <c r="H176" s="24">
        <f t="shared" si="84"/>
        <v>10000</v>
      </c>
      <c r="I176" s="24">
        <f t="shared" si="84"/>
        <v>15920</v>
      </c>
      <c r="J176" s="24">
        <f t="shared" si="84"/>
        <v>10000</v>
      </c>
      <c r="K176" s="24">
        <f t="shared" si="84"/>
        <v>10000</v>
      </c>
      <c r="L176" s="24">
        <f t="shared" si="84"/>
        <v>10000</v>
      </c>
      <c r="M176" s="24">
        <f t="shared" si="84"/>
        <v>10000</v>
      </c>
      <c r="N176" s="24">
        <f t="shared" si="84"/>
        <v>10000</v>
      </c>
      <c r="O176" s="27">
        <f t="shared" si="69"/>
        <v>187540</v>
      </c>
    </row>
    <row r="177" spans="1:16" hidden="1">
      <c r="A177" s="34">
        <v>32501</v>
      </c>
      <c r="B177" s="4" t="s">
        <v>121</v>
      </c>
      <c r="C177" s="25">
        <v>15000</v>
      </c>
      <c r="D177" s="25">
        <v>33500</v>
      </c>
      <c r="E177" s="25">
        <v>20000</v>
      </c>
      <c r="F177" s="25">
        <v>20000</v>
      </c>
      <c r="G177" s="25">
        <v>23120</v>
      </c>
      <c r="H177" s="25">
        <v>10000</v>
      </c>
      <c r="I177" s="25">
        <v>15920</v>
      </c>
      <c r="J177" s="25">
        <v>10000</v>
      </c>
      <c r="K177" s="25">
        <v>10000</v>
      </c>
      <c r="L177" s="25">
        <v>10000</v>
      </c>
      <c r="M177" s="25">
        <v>10000</v>
      </c>
      <c r="N177" s="25">
        <v>10000</v>
      </c>
      <c r="O177" s="27">
        <f t="shared" si="69"/>
        <v>187540</v>
      </c>
    </row>
    <row r="178" spans="1:16" hidden="1">
      <c r="A178" s="33">
        <v>32600</v>
      </c>
      <c r="B178" s="3" t="s">
        <v>122</v>
      </c>
      <c r="C178" s="24">
        <f t="shared" ref="C178:N178" si="85">C179</f>
        <v>0</v>
      </c>
      <c r="D178" s="24">
        <f t="shared" si="85"/>
        <v>0</v>
      </c>
      <c r="E178" s="24">
        <f t="shared" si="85"/>
        <v>0</v>
      </c>
      <c r="F178" s="24">
        <f t="shared" si="85"/>
        <v>0</v>
      </c>
      <c r="G178" s="24">
        <f t="shared" si="85"/>
        <v>0</v>
      </c>
      <c r="H178" s="24">
        <f t="shared" si="85"/>
        <v>0</v>
      </c>
      <c r="I178" s="24">
        <f t="shared" si="85"/>
        <v>0</v>
      </c>
      <c r="J178" s="24">
        <f t="shared" si="85"/>
        <v>0</v>
      </c>
      <c r="K178" s="24">
        <f t="shared" si="85"/>
        <v>0</v>
      </c>
      <c r="L178" s="24">
        <f t="shared" si="85"/>
        <v>0</v>
      </c>
      <c r="M178" s="24">
        <f t="shared" si="85"/>
        <v>0</v>
      </c>
      <c r="N178" s="24">
        <f t="shared" si="85"/>
        <v>0</v>
      </c>
      <c r="O178" s="27">
        <f t="shared" si="69"/>
        <v>0</v>
      </c>
    </row>
    <row r="179" spans="1:16" hidden="1">
      <c r="A179" s="34">
        <v>32601</v>
      </c>
      <c r="B179" s="4" t="s">
        <v>122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7">
        <f t="shared" si="69"/>
        <v>0</v>
      </c>
    </row>
    <row r="180" spans="1:16" hidden="1">
      <c r="A180" s="33">
        <v>32700</v>
      </c>
      <c r="B180" s="3" t="s">
        <v>123</v>
      </c>
      <c r="C180" s="24">
        <f t="shared" ref="C180:N180" si="86">C181+C182</f>
        <v>0</v>
      </c>
      <c r="D180" s="24">
        <f t="shared" si="86"/>
        <v>0</v>
      </c>
      <c r="E180" s="24">
        <f t="shared" si="86"/>
        <v>0</v>
      </c>
      <c r="F180" s="24">
        <f t="shared" si="86"/>
        <v>0</v>
      </c>
      <c r="G180" s="24">
        <f t="shared" si="86"/>
        <v>0</v>
      </c>
      <c r="H180" s="24">
        <f t="shared" si="86"/>
        <v>0</v>
      </c>
      <c r="I180" s="24">
        <f t="shared" si="86"/>
        <v>0</v>
      </c>
      <c r="J180" s="24">
        <f t="shared" si="86"/>
        <v>0</v>
      </c>
      <c r="K180" s="24">
        <f t="shared" si="86"/>
        <v>0</v>
      </c>
      <c r="L180" s="24">
        <f t="shared" si="86"/>
        <v>0</v>
      </c>
      <c r="M180" s="24">
        <f t="shared" si="86"/>
        <v>0</v>
      </c>
      <c r="N180" s="24">
        <f t="shared" si="86"/>
        <v>0</v>
      </c>
      <c r="O180" s="27">
        <f t="shared" si="69"/>
        <v>0</v>
      </c>
    </row>
    <row r="181" spans="1:16" hidden="1">
      <c r="A181" s="34">
        <v>32701</v>
      </c>
      <c r="B181" s="4" t="s">
        <v>123</v>
      </c>
      <c r="C181" s="25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7">
        <f t="shared" si="69"/>
        <v>0</v>
      </c>
    </row>
    <row r="182" spans="1:16" hidden="1">
      <c r="A182" s="34">
        <v>32702</v>
      </c>
      <c r="B182" s="4" t="s">
        <v>124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7">
        <f t="shared" si="69"/>
        <v>0</v>
      </c>
    </row>
    <row r="183" spans="1:16" hidden="1">
      <c r="A183" s="33">
        <v>32800</v>
      </c>
      <c r="B183" s="3" t="s">
        <v>125</v>
      </c>
      <c r="C183" s="24">
        <f t="shared" ref="C183:N183" si="87">C184</f>
        <v>0</v>
      </c>
      <c r="D183" s="24">
        <f t="shared" si="87"/>
        <v>0</v>
      </c>
      <c r="E183" s="24">
        <f t="shared" si="87"/>
        <v>0</v>
      </c>
      <c r="F183" s="24">
        <f t="shared" si="87"/>
        <v>0</v>
      </c>
      <c r="G183" s="24">
        <f t="shared" si="87"/>
        <v>0</v>
      </c>
      <c r="H183" s="24">
        <f t="shared" si="87"/>
        <v>0</v>
      </c>
      <c r="I183" s="24">
        <f t="shared" si="87"/>
        <v>0</v>
      </c>
      <c r="J183" s="24">
        <f t="shared" si="87"/>
        <v>0</v>
      </c>
      <c r="K183" s="24">
        <f t="shared" si="87"/>
        <v>0</v>
      </c>
      <c r="L183" s="24">
        <f t="shared" si="87"/>
        <v>0</v>
      </c>
      <c r="M183" s="24">
        <f t="shared" si="87"/>
        <v>0</v>
      </c>
      <c r="N183" s="24">
        <f t="shared" si="87"/>
        <v>0</v>
      </c>
      <c r="O183" s="27">
        <f t="shared" si="69"/>
        <v>0</v>
      </c>
    </row>
    <row r="184" spans="1:16" hidden="1">
      <c r="A184" s="34">
        <v>32801</v>
      </c>
      <c r="B184" s="4" t="s">
        <v>125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7">
        <f t="shared" si="69"/>
        <v>0</v>
      </c>
    </row>
    <row r="185" spans="1:16" hidden="1">
      <c r="A185" s="33">
        <v>32900</v>
      </c>
      <c r="B185" s="3" t="s">
        <v>126</v>
      </c>
      <c r="C185" s="24">
        <f t="shared" ref="C185:N185" si="88">C186</f>
        <v>5000</v>
      </c>
      <c r="D185" s="24">
        <f t="shared" si="88"/>
        <v>19567</v>
      </c>
      <c r="E185" s="24">
        <f t="shared" si="88"/>
        <v>13000</v>
      </c>
      <c r="F185" s="24">
        <f t="shared" si="88"/>
        <v>9000</v>
      </c>
      <c r="G185" s="24">
        <f t="shared" si="88"/>
        <v>5000</v>
      </c>
      <c r="H185" s="24">
        <f t="shared" si="88"/>
        <v>4000</v>
      </c>
      <c r="I185" s="24">
        <f t="shared" si="88"/>
        <v>4000</v>
      </c>
      <c r="J185" s="24">
        <f t="shared" si="88"/>
        <v>6000</v>
      </c>
      <c r="K185" s="24">
        <f t="shared" si="88"/>
        <v>4000</v>
      </c>
      <c r="L185" s="24">
        <f t="shared" si="88"/>
        <v>4000</v>
      </c>
      <c r="M185" s="24">
        <f t="shared" si="88"/>
        <v>4000</v>
      </c>
      <c r="N185" s="24">
        <f t="shared" si="88"/>
        <v>4000</v>
      </c>
      <c r="O185" s="27">
        <f t="shared" si="69"/>
        <v>81567</v>
      </c>
    </row>
    <row r="186" spans="1:16" hidden="1">
      <c r="A186" s="34">
        <v>32901</v>
      </c>
      <c r="B186" s="4" t="s">
        <v>126</v>
      </c>
      <c r="C186" s="25">
        <v>5000</v>
      </c>
      <c r="D186" s="25">
        <v>19567</v>
      </c>
      <c r="E186" s="25">
        <v>13000</v>
      </c>
      <c r="F186" s="25">
        <v>9000</v>
      </c>
      <c r="G186" s="25">
        <v>5000</v>
      </c>
      <c r="H186" s="25">
        <v>4000</v>
      </c>
      <c r="I186" s="25">
        <v>4000</v>
      </c>
      <c r="J186" s="25">
        <v>6000</v>
      </c>
      <c r="K186" s="25">
        <v>4000</v>
      </c>
      <c r="L186" s="25">
        <v>4000</v>
      </c>
      <c r="M186" s="25">
        <v>4000</v>
      </c>
      <c r="N186" s="25">
        <v>4000</v>
      </c>
      <c r="O186" s="27">
        <f t="shared" si="69"/>
        <v>81567</v>
      </c>
    </row>
    <row r="187" spans="1:16" hidden="1">
      <c r="A187" s="33">
        <v>33000</v>
      </c>
      <c r="B187" s="3" t="s">
        <v>127</v>
      </c>
      <c r="C187" s="24">
        <f t="shared" ref="C187:N187" si="89">C188+C194+C196+C200+C202+C204+C210+C212+C214</f>
        <v>189600</v>
      </c>
      <c r="D187" s="24">
        <f t="shared" si="89"/>
        <v>179500</v>
      </c>
      <c r="E187" s="24">
        <f t="shared" si="89"/>
        <v>175000</v>
      </c>
      <c r="F187" s="24">
        <f t="shared" si="89"/>
        <v>180600</v>
      </c>
      <c r="G187" s="24">
        <f t="shared" si="89"/>
        <v>180490</v>
      </c>
      <c r="H187" s="24">
        <f t="shared" si="89"/>
        <v>184100</v>
      </c>
      <c r="I187" s="24">
        <f t="shared" si="89"/>
        <v>175000</v>
      </c>
      <c r="J187" s="24">
        <f t="shared" si="89"/>
        <v>167000</v>
      </c>
      <c r="K187" s="24">
        <f t="shared" si="89"/>
        <v>175000</v>
      </c>
      <c r="L187" s="24">
        <f t="shared" si="89"/>
        <v>167000</v>
      </c>
      <c r="M187" s="24">
        <f t="shared" si="89"/>
        <v>175000</v>
      </c>
      <c r="N187" s="24">
        <f t="shared" si="89"/>
        <v>167000</v>
      </c>
      <c r="O187" s="27">
        <f t="shared" si="69"/>
        <v>2115290</v>
      </c>
      <c r="P187" s="20"/>
    </row>
    <row r="188" spans="1:16" hidden="1">
      <c r="A188" s="33">
        <v>33100</v>
      </c>
      <c r="B188" s="3" t="s">
        <v>128</v>
      </c>
      <c r="C188" s="24">
        <f t="shared" ref="C188:N188" si="90">C189+C190+C191+C192+C193</f>
        <v>0</v>
      </c>
      <c r="D188" s="24">
        <f t="shared" si="90"/>
        <v>0</v>
      </c>
      <c r="E188" s="24">
        <f t="shared" si="90"/>
        <v>0</v>
      </c>
      <c r="F188" s="24">
        <f t="shared" si="90"/>
        <v>0</v>
      </c>
      <c r="G188" s="24">
        <f t="shared" si="90"/>
        <v>0</v>
      </c>
      <c r="H188" s="24">
        <f t="shared" si="90"/>
        <v>0</v>
      </c>
      <c r="I188" s="24">
        <f t="shared" si="90"/>
        <v>0</v>
      </c>
      <c r="J188" s="24">
        <f t="shared" si="90"/>
        <v>0</v>
      </c>
      <c r="K188" s="24">
        <f t="shared" si="90"/>
        <v>0</v>
      </c>
      <c r="L188" s="24">
        <f t="shared" si="90"/>
        <v>0</v>
      </c>
      <c r="M188" s="24">
        <f t="shared" si="90"/>
        <v>0</v>
      </c>
      <c r="N188" s="24">
        <f t="shared" si="90"/>
        <v>0</v>
      </c>
      <c r="O188" s="27">
        <f t="shared" si="69"/>
        <v>0</v>
      </c>
    </row>
    <row r="189" spans="1:16" hidden="1">
      <c r="A189" s="34">
        <v>33101</v>
      </c>
      <c r="B189" s="4" t="s">
        <v>128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7">
        <f t="shared" si="69"/>
        <v>0</v>
      </c>
    </row>
    <row r="190" spans="1:16" hidden="1">
      <c r="A190" s="34">
        <v>33102</v>
      </c>
      <c r="B190" s="4" t="s">
        <v>129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7">
        <f t="shared" si="69"/>
        <v>0</v>
      </c>
    </row>
    <row r="191" spans="1:16" hidden="1">
      <c r="A191" s="34">
        <v>33103</v>
      </c>
      <c r="B191" s="4" t="s">
        <v>130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7">
        <f t="shared" si="69"/>
        <v>0</v>
      </c>
    </row>
    <row r="192" spans="1:16" hidden="1">
      <c r="A192" s="34">
        <v>33104</v>
      </c>
      <c r="B192" s="4" t="s">
        <v>131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7">
        <f t="shared" si="69"/>
        <v>0</v>
      </c>
    </row>
    <row r="193" spans="1:15" hidden="1">
      <c r="A193" s="34">
        <v>33105</v>
      </c>
      <c r="B193" s="4" t="s">
        <v>132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7">
        <f t="shared" si="69"/>
        <v>0</v>
      </c>
    </row>
    <row r="194" spans="1:15" hidden="1">
      <c r="A194" s="33">
        <v>33200</v>
      </c>
      <c r="B194" s="3" t="s">
        <v>133</v>
      </c>
      <c r="C194" s="24">
        <f t="shared" ref="C194:N194" si="91">C195</f>
        <v>0</v>
      </c>
      <c r="D194" s="24">
        <f t="shared" si="91"/>
        <v>0</v>
      </c>
      <c r="E194" s="24">
        <f t="shared" si="91"/>
        <v>0</v>
      </c>
      <c r="F194" s="24">
        <f t="shared" si="91"/>
        <v>0</v>
      </c>
      <c r="G194" s="24">
        <f t="shared" si="91"/>
        <v>0</v>
      </c>
      <c r="H194" s="24">
        <f t="shared" si="91"/>
        <v>0</v>
      </c>
      <c r="I194" s="24">
        <f t="shared" si="91"/>
        <v>0</v>
      </c>
      <c r="J194" s="24">
        <f t="shared" si="91"/>
        <v>0</v>
      </c>
      <c r="K194" s="24">
        <f t="shared" si="91"/>
        <v>0</v>
      </c>
      <c r="L194" s="24">
        <f t="shared" si="91"/>
        <v>0</v>
      </c>
      <c r="M194" s="24">
        <f t="shared" si="91"/>
        <v>0</v>
      </c>
      <c r="N194" s="24">
        <f t="shared" si="91"/>
        <v>0</v>
      </c>
      <c r="O194" s="27">
        <f t="shared" si="69"/>
        <v>0</v>
      </c>
    </row>
    <row r="195" spans="1:15" hidden="1">
      <c r="A195" s="34">
        <v>33201</v>
      </c>
      <c r="B195" s="4" t="s">
        <v>133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7">
        <f t="shared" si="69"/>
        <v>0</v>
      </c>
    </row>
    <row r="196" spans="1:15" hidden="1">
      <c r="A196" s="33">
        <v>33300</v>
      </c>
      <c r="B196" s="3" t="s">
        <v>134</v>
      </c>
      <c r="C196" s="24">
        <f t="shared" ref="C196:N196" si="92">C197+C198+C199</f>
        <v>0</v>
      </c>
      <c r="D196" s="24">
        <f t="shared" si="92"/>
        <v>0</v>
      </c>
      <c r="E196" s="24">
        <f t="shared" si="92"/>
        <v>0</v>
      </c>
      <c r="F196" s="24">
        <f t="shared" si="92"/>
        <v>0</v>
      </c>
      <c r="G196" s="24">
        <f t="shared" si="92"/>
        <v>0</v>
      </c>
      <c r="H196" s="24">
        <f t="shared" si="92"/>
        <v>0</v>
      </c>
      <c r="I196" s="24">
        <f t="shared" si="92"/>
        <v>0</v>
      </c>
      <c r="J196" s="24">
        <f t="shared" si="92"/>
        <v>0</v>
      </c>
      <c r="K196" s="24">
        <f t="shared" si="92"/>
        <v>0</v>
      </c>
      <c r="L196" s="24">
        <f t="shared" si="92"/>
        <v>0</v>
      </c>
      <c r="M196" s="24">
        <f t="shared" si="92"/>
        <v>0</v>
      </c>
      <c r="N196" s="24">
        <f t="shared" si="92"/>
        <v>0</v>
      </c>
      <c r="O196" s="27">
        <f t="shared" si="69"/>
        <v>0</v>
      </c>
    </row>
    <row r="197" spans="1:15" hidden="1">
      <c r="A197" s="34">
        <v>33301</v>
      </c>
      <c r="B197" s="4" t="s">
        <v>135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7">
        <f t="shared" si="69"/>
        <v>0</v>
      </c>
    </row>
    <row r="198" spans="1:15" hidden="1">
      <c r="A198" s="34">
        <v>33302</v>
      </c>
      <c r="B198" s="4" t="s">
        <v>136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7">
        <f t="shared" si="69"/>
        <v>0</v>
      </c>
    </row>
    <row r="199" spans="1:15" hidden="1">
      <c r="A199" s="34">
        <v>33303</v>
      </c>
      <c r="B199" s="4" t="s">
        <v>137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7">
        <f t="shared" si="69"/>
        <v>0</v>
      </c>
    </row>
    <row r="200" spans="1:15" hidden="1">
      <c r="A200" s="33">
        <v>33400</v>
      </c>
      <c r="B200" s="3" t="s">
        <v>138</v>
      </c>
      <c r="C200" s="24">
        <f t="shared" ref="C200:N200" si="93">C201</f>
        <v>0</v>
      </c>
      <c r="D200" s="24">
        <f t="shared" si="93"/>
        <v>0</v>
      </c>
      <c r="E200" s="24">
        <f t="shared" si="93"/>
        <v>0</v>
      </c>
      <c r="F200" s="24">
        <f t="shared" si="93"/>
        <v>0</v>
      </c>
      <c r="G200" s="24">
        <f t="shared" si="93"/>
        <v>0</v>
      </c>
      <c r="H200" s="24">
        <f t="shared" si="93"/>
        <v>0</v>
      </c>
      <c r="I200" s="24">
        <f t="shared" si="93"/>
        <v>0</v>
      </c>
      <c r="J200" s="24">
        <f t="shared" si="93"/>
        <v>0</v>
      </c>
      <c r="K200" s="24">
        <f t="shared" si="93"/>
        <v>0</v>
      </c>
      <c r="L200" s="24">
        <f t="shared" si="93"/>
        <v>0</v>
      </c>
      <c r="M200" s="24">
        <f t="shared" si="93"/>
        <v>0</v>
      </c>
      <c r="N200" s="24">
        <f t="shared" si="93"/>
        <v>0</v>
      </c>
      <c r="O200" s="27">
        <f t="shared" si="69"/>
        <v>0</v>
      </c>
    </row>
    <row r="201" spans="1:15" hidden="1">
      <c r="A201" s="34">
        <v>33401</v>
      </c>
      <c r="B201" s="4" t="s">
        <v>138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7">
        <f t="shared" si="69"/>
        <v>0</v>
      </c>
    </row>
    <row r="202" spans="1:15" hidden="1">
      <c r="A202" s="33">
        <v>33500</v>
      </c>
      <c r="B202" s="3" t="s">
        <v>139</v>
      </c>
      <c r="C202" s="24">
        <f t="shared" ref="C202:N202" si="94">C203</f>
        <v>0</v>
      </c>
      <c r="D202" s="24">
        <f t="shared" si="94"/>
        <v>0</v>
      </c>
      <c r="E202" s="24">
        <f t="shared" si="94"/>
        <v>0</v>
      </c>
      <c r="F202" s="24">
        <f t="shared" si="94"/>
        <v>0</v>
      </c>
      <c r="G202" s="24">
        <f t="shared" si="94"/>
        <v>0</v>
      </c>
      <c r="H202" s="24">
        <f t="shared" si="94"/>
        <v>0</v>
      </c>
      <c r="I202" s="24">
        <f t="shared" si="94"/>
        <v>0</v>
      </c>
      <c r="J202" s="24">
        <f t="shared" si="94"/>
        <v>0</v>
      </c>
      <c r="K202" s="24">
        <f t="shared" si="94"/>
        <v>0</v>
      </c>
      <c r="L202" s="24">
        <f t="shared" si="94"/>
        <v>0</v>
      </c>
      <c r="M202" s="24">
        <f t="shared" si="94"/>
        <v>0</v>
      </c>
      <c r="N202" s="24">
        <f t="shared" si="94"/>
        <v>0</v>
      </c>
      <c r="O202" s="27">
        <f t="shared" si="69"/>
        <v>0</v>
      </c>
    </row>
    <row r="203" spans="1:15" hidden="1">
      <c r="A203" s="34">
        <v>33501</v>
      </c>
      <c r="B203" s="4" t="s">
        <v>140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7">
        <f t="shared" si="69"/>
        <v>0</v>
      </c>
    </row>
    <row r="204" spans="1:15" hidden="1">
      <c r="A204" s="33">
        <v>33600</v>
      </c>
      <c r="B204" s="3" t="s">
        <v>141</v>
      </c>
      <c r="C204" s="24">
        <f t="shared" ref="C204:N204" si="95">C205+C206+C207+C208+C209</f>
        <v>14000</v>
      </c>
      <c r="D204" s="24">
        <f t="shared" si="95"/>
        <v>22000</v>
      </c>
      <c r="E204" s="24">
        <f t="shared" si="95"/>
        <v>14000</v>
      </c>
      <c r="F204" s="24">
        <f t="shared" si="95"/>
        <v>14000</v>
      </c>
      <c r="G204" s="24">
        <f t="shared" si="95"/>
        <v>19490</v>
      </c>
      <c r="H204" s="24">
        <f t="shared" si="95"/>
        <v>14000</v>
      </c>
      <c r="I204" s="24">
        <f t="shared" si="95"/>
        <v>14000</v>
      </c>
      <c r="J204" s="24">
        <f t="shared" si="95"/>
        <v>14000</v>
      </c>
      <c r="K204" s="24">
        <f t="shared" si="95"/>
        <v>14000</v>
      </c>
      <c r="L204" s="24">
        <f t="shared" si="95"/>
        <v>14000</v>
      </c>
      <c r="M204" s="24">
        <f t="shared" si="95"/>
        <v>14000</v>
      </c>
      <c r="N204" s="24">
        <f t="shared" si="95"/>
        <v>14000</v>
      </c>
      <c r="O204" s="27">
        <f t="shared" si="69"/>
        <v>181490</v>
      </c>
    </row>
    <row r="205" spans="1:15" hidden="1">
      <c r="A205" s="34">
        <v>33601</v>
      </c>
      <c r="B205" s="4" t="s">
        <v>142</v>
      </c>
      <c r="C205" s="25">
        <v>14000</v>
      </c>
      <c r="D205" s="25">
        <v>22000</v>
      </c>
      <c r="E205" s="25">
        <v>14000</v>
      </c>
      <c r="F205" s="25">
        <v>14000</v>
      </c>
      <c r="G205" s="25">
        <v>19490</v>
      </c>
      <c r="H205" s="25">
        <v>14000</v>
      </c>
      <c r="I205" s="25">
        <v>14000</v>
      </c>
      <c r="J205" s="25">
        <v>14000</v>
      </c>
      <c r="K205" s="25">
        <v>14000</v>
      </c>
      <c r="L205" s="25">
        <v>14000</v>
      </c>
      <c r="M205" s="25">
        <v>14000</v>
      </c>
      <c r="N205" s="25">
        <v>14000</v>
      </c>
      <c r="O205" s="27">
        <f t="shared" si="69"/>
        <v>181490</v>
      </c>
    </row>
    <row r="206" spans="1:15" hidden="1">
      <c r="A206" s="34">
        <v>33602</v>
      </c>
      <c r="B206" s="4" t="s">
        <v>143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7">
        <f t="shared" ref="O206:O269" si="96">C206+D206+E206+F206+G206+H206+I206+J206+K206+L206+M206+N206</f>
        <v>0</v>
      </c>
    </row>
    <row r="207" spans="1:15" hidden="1">
      <c r="A207" s="34">
        <v>33603</v>
      </c>
      <c r="B207" s="4" t="s">
        <v>144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7">
        <f t="shared" si="96"/>
        <v>0</v>
      </c>
    </row>
    <row r="208" spans="1:15" hidden="1">
      <c r="A208" s="34">
        <v>33604</v>
      </c>
      <c r="B208" s="4" t="s">
        <v>145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7">
        <f t="shared" si="96"/>
        <v>0</v>
      </c>
    </row>
    <row r="209" spans="1:16" hidden="1">
      <c r="A209" s="34">
        <v>33605</v>
      </c>
      <c r="B209" s="4" t="s">
        <v>146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7">
        <f t="shared" si="96"/>
        <v>0</v>
      </c>
    </row>
    <row r="210" spans="1:16" hidden="1">
      <c r="A210" s="33">
        <v>33700</v>
      </c>
      <c r="B210" s="3" t="s">
        <v>147</v>
      </c>
      <c r="C210" s="24">
        <f t="shared" ref="C210:N210" si="97">C211</f>
        <v>0</v>
      </c>
      <c r="D210" s="24">
        <f t="shared" si="97"/>
        <v>0</v>
      </c>
      <c r="E210" s="24">
        <f t="shared" si="97"/>
        <v>0</v>
      </c>
      <c r="F210" s="24">
        <f t="shared" si="97"/>
        <v>0</v>
      </c>
      <c r="G210" s="24">
        <f t="shared" si="97"/>
        <v>0</v>
      </c>
      <c r="H210" s="24">
        <f t="shared" si="97"/>
        <v>0</v>
      </c>
      <c r="I210" s="24">
        <f t="shared" si="97"/>
        <v>0</v>
      </c>
      <c r="J210" s="24">
        <f t="shared" si="97"/>
        <v>0</v>
      </c>
      <c r="K210" s="24">
        <f t="shared" si="97"/>
        <v>0</v>
      </c>
      <c r="L210" s="24">
        <f t="shared" si="97"/>
        <v>0</v>
      </c>
      <c r="M210" s="24">
        <f t="shared" si="97"/>
        <v>0</v>
      </c>
      <c r="N210" s="24">
        <f t="shared" si="97"/>
        <v>0</v>
      </c>
      <c r="O210" s="27">
        <f t="shared" si="96"/>
        <v>0</v>
      </c>
    </row>
    <row r="211" spans="1:16" hidden="1">
      <c r="A211" s="34">
        <v>33701</v>
      </c>
      <c r="B211" s="4" t="s">
        <v>147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7">
        <f t="shared" si="96"/>
        <v>0</v>
      </c>
    </row>
    <row r="212" spans="1:16" hidden="1">
      <c r="A212" s="33">
        <v>33800</v>
      </c>
      <c r="B212" s="3" t="s">
        <v>148</v>
      </c>
      <c r="C212" s="24">
        <f t="shared" ref="C212:N212" si="98">C213</f>
        <v>3000</v>
      </c>
      <c r="D212" s="24">
        <f t="shared" si="98"/>
        <v>0</v>
      </c>
      <c r="E212" s="24">
        <f t="shared" si="98"/>
        <v>3000</v>
      </c>
      <c r="F212" s="24">
        <f t="shared" si="98"/>
        <v>0</v>
      </c>
      <c r="G212" s="24">
        <f t="shared" si="98"/>
        <v>3000</v>
      </c>
      <c r="H212" s="24">
        <f t="shared" si="98"/>
        <v>0</v>
      </c>
      <c r="I212" s="24">
        <f t="shared" si="98"/>
        <v>3000</v>
      </c>
      <c r="J212" s="24">
        <f t="shared" si="98"/>
        <v>0</v>
      </c>
      <c r="K212" s="24">
        <f t="shared" si="98"/>
        <v>3000</v>
      </c>
      <c r="L212" s="24">
        <f t="shared" si="98"/>
        <v>0</v>
      </c>
      <c r="M212" s="24">
        <f t="shared" si="98"/>
        <v>3000</v>
      </c>
      <c r="N212" s="24">
        <f t="shared" si="98"/>
        <v>0</v>
      </c>
      <c r="O212" s="27">
        <f t="shared" si="96"/>
        <v>18000</v>
      </c>
    </row>
    <row r="213" spans="1:16" hidden="1">
      <c r="A213" s="34">
        <v>33801</v>
      </c>
      <c r="B213" s="4" t="s">
        <v>148</v>
      </c>
      <c r="C213" s="25">
        <v>3000</v>
      </c>
      <c r="D213" s="25">
        <v>0</v>
      </c>
      <c r="E213" s="25">
        <v>3000</v>
      </c>
      <c r="F213" s="25">
        <v>0</v>
      </c>
      <c r="G213" s="25">
        <v>3000</v>
      </c>
      <c r="H213" s="25">
        <v>0</v>
      </c>
      <c r="I213" s="25">
        <v>3000</v>
      </c>
      <c r="J213" s="25">
        <v>0</v>
      </c>
      <c r="K213" s="25">
        <v>3000</v>
      </c>
      <c r="L213" s="25">
        <v>0</v>
      </c>
      <c r="M213" s="25">
        <v>3000</v>
      </c>
      <c r="N213" s="25">
        <v>0</v>
      </c>
      <c r="O213" s="27">
        <f t="shared" si="96"/>
        <v>18000</v>
      </c>
    </row>
    <row r="214" spans="1:16" hidden="1">
      <c r="A214" s="33">
        <v>33900</v>
      </c>
      <c r="B214" s="3" t="s">
        <v>149</v>
      </c>
      <c r="C214" s="24">
        <f t="shared" ref="C214:N214" si="99">C215+C216+C217+C218+C219</f>
        <v>172600</v>
      </c>
      <c r="D214" s="24">
        <f t="shared" si="99"/>
        <v>157500</v>
      </c>
      <c r="E214" s="24">
        <f t="shared" si="99"/>
        <v>158000</v>
      </c>
      <c r="F214" s="24">
        <f t="shared" si="99"/>
        <v>166600</v>
      </c>
      <c r="G214" s="24">
        <f t="shared" si="99"/>
        <v>158000</v>
      </c>
      <c r="H214" s="24">
        <f t="shared" si="99"/>
        <v>170100</v>
      </c>
      <c r="I214" s="24">
        <f t="shared" si="99"/>
        <v>158000</v>
      </c>
      <c r="J214" s="24">
        <f t="shared" si="99"/>
        <v>153000</v>
      </c>
      <c r="K214" s="24">
        <f t="shared" si="99"/>
        <v>158000</v>
      </c>
      <c r="L214" s="24">
        <f t="shared" si="99"/>
        <v>153000</v>
      </c>
      <c r="M214" s="24">
        <f t="shared" si="99"/>
        <v>158000</v>
      </c>
      <c r="N214" s="24">
        <f t="shared" si="99"/>
        <v>153000</v>
      </c>
      <c r="O214" s="27">
        <f t="shared" si="96"/>
        <v>1915800</v>
      </c>
    </row>
    <row r="215" spans="1:16" hidden="1">
      <c r="A215" s="34">
        <v>33901</v>
      </c>
      <c r="B215" s="4" t="s">
        <v>150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7">
        <f t="shared" si="96"/>
        <v>0</v>
      </c>
    </row>
    <row r="216" spans="1:16" hidden="1">
      <c r="A216" s="34">
        <v>33902</v>
      </c>
      <c r="B216" s="4" t="s">
        <v>151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7">
        <f t="shared" si="96"/>
        <v>0</v>
      </c>
    </row>
    <row r="217" spans="1:16" hidden="1">
      <c r="A217" s="34">
        <v>33903</v>
      </c>
      <c r="B217" s="4" t="s">
        <v>152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7">
        <f t="shared" si="96"/>
        <v>0</v>
      </c>
    </row>
    <row r="218" spans="1:16" hidden="1">
      <c r="A218" s="34">
        <v>33904</v>
      </c>
      <c r="B218" s="4" t="s">
        <v>153</v>
      </c>
      <c r="C218" s="25">
        <v>172600</v>
      </c>
      <c r="D218" s="25">
        <v>157500</v>
      </c>
      <c r="E218" s="25">
        <v>158000</v>
      </c>
      <c r="F218" s="25">
        <v>166600</v>
      </c>
      <c r="G218" s="25">
        <v>158000</v>
      </c>
      <c r="H218" s="25">
        <v>170100</v>
      </c>
      <c r="I218" s="25">
        <v>158000</v>
      </c>
      <c r="J218" s="25">
        <v>153000</v>
      </c>
      <c r="K218" s="25">
        <v>158000</v>
      </c>
      <c r="L218" s="25">
        <v>153000</v>
      </c>
      <c r="M218" s="25">
        <v>158000</v>
      </c>
      <c r="N218" s="25">
        <v>153000</v>
      </c>
      <c r="O218" s="27">
        <f t="shared" si="96"/>
        <v>1915800</v>
      </c>
    </row>
    <row r="219" spans="1:16" hidden="1">
      <c r="A219" s="34">
        <v>33905</v>
      </c>
      <c r="B219" s="4" t="s">
        <v>154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7">
        <f t="shared" si="96"/>
        <v>0</v>
      </c>
    </row>
    <row r="220" spans="1:16" hidden="1">
      <c r="A220" s="33">
        <v>34000</v>
      </c>
      <c r="B220" s="3" t="s">
        <v>155</v>
      </c>
      <c r="C220" s="24">
        <f t="shared" ref="C220:N220" si="100">C221+C225+C227+C229+C231+C233+C235+C237+C239</f>
        <v>32000</v>
      </c>
      <c r="D220" s="24">
        <f t="shared" si="100"/>
        <v>2000</v>
      </c>
      <c r="E220" s="24">
        <f t="shared" si="100"/>
        <v>2000</v>
      </c>
      <c r="F220" s="24">
        <f t="shared" si="100"/>
        <v>2000</v>
      </c>
      <c r="G220" s="24">
        <f t="shared" si="100"/>
        <v>2000</v>
      </c>
      <c r="H220" s="24">
        <f t="shared" si="100"/>
        <v>2000</v>
      </c>
      <c r="I220" s="24">
        <f t="shared" si="100"/>
        <v>32000</v>
      </c>
      <c r="J220" s="24">
        <f t="shared" si="100"/>
        <v>2000</v>
      </c>
      <c r="K220" s="24">
        <f t="shared" si="100"/>
        <v>2000</v>
      </c>
      <c r="L220" s="24">
        <f t="shared" si="100"/>
        <v>2000</v>
      </c>
      <c r="M220" s="24">
        <f t="shared" si="100"/>
        <v>2000</v>
      </c>
      <c r="N220" s="24">
        <f t="shared" si="100"/>
        <v>2000</v>
      </c>
      <c r="O220" s="27">
        <f t="shared" si="96"/>
        <v>84000</v>
      </c>
      <c r="P220" s="20"/>
    </row>
    <row r="221" spans="1:16" hidden="1">
      <c r="A221" s="33">
        <v>34100</v>
      </c>
      <c r="B221" s="3" t="s">
        <v>156</v>
      </c>
      <c r="C221" s="24">
        <f t="shared" ref="C221:N221" si="101">C222+C223+C224</f>
        <v>2000</v>
      </c>
      <c r="D221" s="24">
        <f t="shared" si="101"/>
        <v>2000</v>
      </c>
      <c r="E221" s="24">
        <f t="shared" si="101"/>
        <v>2000</v>
      </c>
      <c r="F221" s="24">
        <f t="shared" si="101"/>
        <v>2000</v>
      </c>
      <c r="G221" s="24">
        <f t="shared" si="101"/>
        <v>2000</v>
      </c>
      <c r="H221" s="24">
        <f t="shared" si="101"/>
        <v>2000</v>
      </c>
      <c r="I221" s="24">
        <f t="shared" si="101"/>
        <v>2000</v>
      </c>
      <c r="J221" s="24">
        <f t="shared" si="101"/>
        <v>2000</v>
      </c>
      <c r="K221" s="24">
        <f t="shared" si="101"/>
        <v>2000</v>
      </c>
      <c r="L221" s="24">
        <f t="shared" si="101"/>
        <v>2000</v>
      </c>
      <c r="M221" s="24">
        <f t="shared" si="101"/>
        <v>2000</v>
      </c>
      <c r="N221" s="24">
        <f t="shared" si="101"/>
        <v>2000</v>
      </c>
      <c r="O221" s="27">
        <f t="shared" si="96"/>
        <v>24000</v>
      </c>
    </row>
    <row r="222" spans="1:16" hidden="1">
      <c r="A222" s="34">
        <v>34101</v>
      </c>
      <c r="B222" s="4" t="s">
        <v>157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7">
        <f t="shared" si="96"/>
        <v>0</v>
      </c>
    </row>
    <row r="223" spans="1:16" hidden="1">
      <c r="A223" s="34">
        <v>34102</v>
      </c>
      <c r="B223" s="4" t="s">
        <v>158</v>
      </c>
      <c r="C223" s="25">
        <v>2000</v>
      </c>
      <c r="D223" s="25">
        <v>2000</v>
      </c>
      <c r="E223" s="25">
        <v>2000</v>
      </c>
      <c r="F223" s="25">
        <v>2000</v>
      </c>
      <c r="G223" s="25">
        <v>2000</v>
      </c>
      <c r="H223" s="25">
        <v>2000</v>
      </c>
      <c r="I223" s="25">
        <v>2000</v>
      </c>
      <c r="J223" s="25">
        <v>2000</v>
      </c>
      <c r="K223" s="25">
        <v>2000</v>
      </c>
      <c r="L223" s="25">
        <v>2000</v>
      </c>
      <c r="M223" s="25">
        <v>2000</v>
      </c>
      <c r="N223" s="25">
        <v>2000</v>
      </c>
      <c r="O223" s="27">
        <f t="shared" si="96"/>
        <v>24000</v>
      </c>
    </row>
    <row r="224" spans="1:16" hidden="1">
      <c r="A224" s="34">
        <v>34103</v>
      </c>
      <c r="B224" s="4" t="s">
        <v>159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7">
        <f t="shared" si="96"/>
        <v>0</v>
      </c>
    </row>
    <row r="225" spans="1:15" hidden="1">
      <c r="A225" s="33">
        <v>34200</v>
      </c>
      <c r="B225" s="3" t="s">
        <v>160</v>
      </c>
      <c r="C225" s="24">
        <f t="shared" ref="C225:N225" si="102">C226</f>
        <v>0</v>
      </c>
      <c r="D225" s="24">
        <f t="shared" si="102"/>
        <v>0</v>
      </c>
      <c r="E225" s="24">
        <f t="shared" si="102"/>
        <v>0</v>
      </c>
      <c r="F225" s="24">
        <f t="shared" si="102"/>
        <v>0</v>
      </c>
      <c r="G225" s="24">
        <f t="shared" si="102"/>
        <v>0</v>
      </c>
      <c r="H225" s="24">
        <f t="shared" si="102"/>
        <v>0</v>
      </c>
      <c r="I225" s="24">
        <f t="shared" si="102"/>
        <v>0</v>
      </c>
      <c r="J225" s="24">
        <f t="shared" si="102"/>
        <v>0</v>
      </c>
      <c r="K225" s="24">
        <f t="shared" si="102"/>
        <v>0</v>
      </c>
      <c r="L225" s="24">
        <f t="shared" si="102"/>
        <v>0</v>
      </c>
      <c r="M225" s="24">
        <f t="shared" si="102"/>
        <v>0</v>
      </c>
      <c r="N225" s="24">
        <f t="shared" si="102"/>
        <v>0</v>
      </c>
      <c r="O225" s="27">
        <f t="shared" si="96"/>
        <v>0</v>
      </c>
    </row>
    <row r="226" spans="1:15" hidden="1">
      <c r="A226" s="34">
        <v>34201</v>
      </c>
      <c r="B226" s="4" t="s">
        <v>160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7">
        <f t="shared" si="96"/>
        <v>0</v>
      </c>
    </row>
    <row r="227" spans="1:15" hidden="1">
      <c r="A227" s="33">
        <v>34300</v>
      </c>
      <c r="B227" s="3" t="s">
        <v>161</v>
      </c>
      <c r="C227" s="24">
        <f t="shared" ref="C227:N227" si="103">C228</f>
        <v>0</v>
      </c>
      <c r="D227" s="24">
        <f t="shared" si="103"/>
        <v>0</v>
      </c>
      <c r="E227" s="24">
        <f t="shared" si="103"/>
        <v>0</v>
      </c>
      <c r="F227" s="24">
        <f t="shared" si="103"/>
        <v>0</v>
      </c>
      <c r="G227" s="24">
        <f t="shared" si="103"/>
        <v>0</v>
      </c>
      <c r="H227" s="24">
        <f t="shared" si="103"/>
        <v>0</v>
      </c>
      <c r="I227" s="24">
        <f t="shared" si="103"/>
        <v>0</v>
      </c>
      <c r="J227" s="24">
        <f t="shared" si="103"/>
        <v>0</v>
      </c>
      <c r="K227" s="24">
        <f t="shared" si="103"/>
        <v>0</v>
      </c>
      <c r="L227" s="24">
        <f t="shared" si="103"/>
        <v>0</v>
      </c>
      <c r="M227" s="24">
        <f t="shared" si="103"/>
        <v>0</v>
      </c>
      <c r="N227" s="24">
        <f t="shared" si="103"/>
        <v>0</v>
      </c>
      <c r="O227" s="27">
        <f t="shared" si="96"/>
        <v>0</v>
      </c>
    </row>
    <row r="228" spans="1:15" hidden="1">
      <c r="A228" s="34">
        <v>34301</v>
      </c>
      <c r="B228" s="4" t="s">
        <v>161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7">
        <f t="shared" si="96"/>
        <v>0</v>
      </c>
    </row>
    <row r="229" spans="1:15" hidden="1">
      <c r="A229" s="33">
        <v>34400</v>
      </c>
      <c r="B229" s="3" t="s">
        <v>162</v>
      </c>
      <c r="C229" s="24">
        <f t="shared" ref="C229:N229" si="104">C230</f>
        <v>0</v>
      </c>
      <c r="D229" s="24">
        <f t="shared" si="104"/>
        <v>0</v>
      </c>
      <c r="E229" s="24">
        <f t="shared" si="104"/>
        <v>0</v>
      </c>
      <c r="F229" s="24">
        <f t="shared" si="104"/>
        <v>0</v>
      </c>
      <c r="G229" s="24">
        <f t="shared" si="104"/>
        <v>0</v>
      </c>
      <c r="H229" s="24">
        <f t="shared" si="104"/>
        <v>0</v>
      </c>
      <c r="I229" s="24">
        <f t="shared" si="104"/>
        <v>0</v>
      </c>
      <c r="J229" s="24">
        <f t="shared" si="104"/>
        <v>0</v>
      </c>
      <c r="K229" s="24">
        <f t="shared" si="104"/>
        <v>0</v>
      </c>
      <c r="L229" s="24">
        <f t="shared" si="104"/>
        <v>0</v>
      </c>
      <c r="M229" s="24">
        <f t="shared" si="104"/>
        <v>0</v>
      </c>
      <c r="N229" s="24">
        <f t="shared" si="104"/>
        <v>0</v>
      </c>
      <c r="O229" s="27">
        <f t="shared" si="96"/>
        <v>0</v>
      </c>
    </row>
    <row r="230" spans="1:15" hidden="1">
      <c r="A230" s="34">
        <v>34401</v>
      </c>
      <c r="B230" s="4" t="s">
        <v>162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7">
        <f t="shared" si="96"/>
        <v>0</v>
      </c>
    </row>
    <row r="231" spans="1:15" hidden="1">
      <c r="A231" s="33">
        <v>34500</v>
      </c>
      <c r="B231" s="3" t="s">
        <v>163</v>
      </c>
      <c r="C231" s="24">
        <f t="shared" ref="C231:N231" si="105">C232</f>
        <v>30000</v>
      </c>
      <c r="D231" s="24">
        <f t="shared" si="105"/>
        <v>0</v>
      </c>
      <c r="E231" s="24">
        <f t="shared" si="105"/>
        <v>0</v>
      </c>
      <c r="F231" s="24">
        <f t="shared" si="105"/>
        <v>0</v>
      </c>
      <c r="G231" s="24">
        <f t="shared" si="105"/>
        <v>0</v>
      </c>
      <c r="H231" s="24">
        <f t="shared" si="105"/>
        <v>0</v>
      </c>
      <c r="I231" s="24">
        <f t="shared" si="105"/>
        <v>30000</v>
      </c>
      <c r="J231" s="24">
        <f t="shared" si="105"/>
        <v>0</v>
      </c>
      <c r="K231" s="24">
        <f t="shared" si="105"/>
        <v>0</v>
      </c>
      <c r="L231" s="24">
        <f t="shared" si="105"/>
        <v>0</v>
      </c>
      <c r="M231" s="24">
        <f t="shared" si="105"/>
        <v>0</v>
      </c>
      <c r="N231" s="24">
        <f t="shared" si="105"/>
        <v>0</v>
      </c>
      <c r="O231" s="27">
        <f t="shared" si="96"/>
        <v>60000</v>
      </c>
    </row>
    <row r="232" spans="1:15" hidden="1">
      <c r="A232" s="34">
        <v>34501</v>
      </c>
      <c r="B232" s="4" t="s">
        <v>164</v>
      </c>
      <c r="C232" s="25">
        <v>30000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30000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7">
        <f t="shared" si="96"/>
        <v>60000</v>
      </c>
    </row>
    <row r="233" spans="1:15" hidden="1">
      <c r="A233" s="33">
        <v>34600</v>
      </c>
      <c r="B233" s="3" t="s">
        <v>165</v>
      </c>
      <c r="C233" s="24">
        <f t="shared" ref="C233:N233" si="106">C234</f>
        <v>0</v>
      </c>
      <c r="D233" s="24">
        <f t="shared" si="106"/>
        <v>0</v>
      </c>
      <c r="E233" s="24">
        <f t="shared" si="106"/>
        <v>0</v>
      </c>
      <c r="F233" s="24">
        <f t="shared" si="106"/>
        <v>0</v>
      </c>
      <c r="G233" s="24">
        <f t="shared" si="106"/>
        <v>0</v>
      </c>
      <c r="H233" s="24">
        <f t="shared" si="106"/>
        <v>0</v>
      </c>
      <c r="I233" s="24">
        <f t="shared" si="106"/>
        <v>0</v>
      </c>
      <c r="J233" s="24">
        <f t="shared" si="106"/>
        <v>0</v>
      </c>
      <c r="K233" s="24">
        <f t="shared" si="106"/>
        <v>0</v>
      </c>
      <c r="L233" s="24">
        <f t="shared" si="106"/>
        <v>0</v>
      </c>
      <c r="M233" s="24">
        <f t="shared" si="106"/>
        <v>0</v>
      </c>
      <c r="N233" s="24">
        <f t="shared" si="106"/>
        <v>0</v>
      </c>
      <c r="O233" s="27">
        <f t="shared" si="96"/>
        <v>0</v>
      </c>
    </row>
    <row r="234" spans="1:15" hidden="1">
      <c r="A234" s="34">
        <v>34601</v>
      </c>
      <c r="B234" s="4" t="s">
        <v>165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7">
        <f t="shared" si="96"/>
        <v>0</v>
      </c>
    </row>
    <row r="235" spans="1:15" hidden="1">
      <c r="A235" s="33">
        <v>34700</v>
      </c>
      <c r="B235" s="3" t="s">
        <v>166</v>
      </c>
      <c r="C235" s="24">
        <f t="shared" ref="C235:N235" si="107">C236</f>
        <v>0</v>
      </c>
      <c r="D235" s="24">
        <f t="shared" si="107"/>
        <v>0</v>
      </c>
      <c r="E235" s="24">
        <f t="shared" si="107"/>
        <v>0</v>
      </c>
      <c r="F235" s="24">
        <f t="shared" si="107"/>
        <v>0</v>
      </c>
      <c r="G235" s="24">
        <f t="shared" si="107"/>
        <v>0</v>
      </c>
      <c r="H235" s="24">
        <f t="shared" si="107"/>
        <v>0</v>
      </c>
      <c r="I235" s="24">
        <f t="shared" si="107"/>
        <v>0</v>
      </c>
      <c r="J235" s="24">
        <f t="shared" si="107"/>
        <v>0</v>
      </c>
      <c r="K235" s="24">
        <f t="shared" si="107"/>
        <v>0</v>
      </c>
      <c r="L235" s="24">
        <f t="shared" si="107"/>
        <v>0</v>
      </c>
      <c r="M235" s="24">
        <f t="shared" si="107"/>
        <v>0</v>
      </c>
      <c r="N235" s="24">
        <f t="shared" si="107"/>
        <v>0</v>
      </c>
      <c r="O235" s="27">
        <f t="shared" si="96"/>
        <v>0</v>
      </c>
    </row>
    <row r="236" spans="1:15" hidden="1">
      <c r="A236" s="34">
        <v>34701</v>
      </c>
      <c r="B236" s="4" t="s">
        <v>166</v>
      </c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7">
        <f t="shared" si="96"/>
        <v>0</v>
      </c>
    </row>
    <row r="237" spans="1:15" hidden="1">
      <c r="A237" s="33">
        <v>34800</v>
      </c>
      <c r="B237" s="3" t="s">
        <v>167</v>
      </c>
      <c r="C237" s="24">
        <f t="shared" ref="C237:N237" si="108">C238</f>
        <v>0</v>
      </c>
      <c r="D237" s="24">
        <f t="shared" si="108"/>
        <v>0</v>
      </c>
      <c r="E237" s="24">
        <f t="shared" si="108"/>
        <v>0</v>
      </c>
      <c r="F237" s="24">
        <f t="shared" si="108"/>
        <v>0</v>
      </c>
      <c r="G237" s="24">
        <f t="shared" si="108"/>
        <v>0</v>
      </c>
      <c r="H237" s="24">
        <f t="shared" si="108"/>
        <v>0</v>
      </c>
      <c r="I237" s="24">
        <f t="shared" si="108"/>
        <v>0</v>
      </c>
      <c r="J237" s="24">
        <f t="shared" si="108"/>
        <v>0</v>
      </c>
      <c r="K237" s="24">
        <f t="shared" si="108"/>
        <v>0</v>
      </c>
      <c r="L237" s="24">
        <f t="shared" si="108"/>
        <v>0</v>
      </c>
      <c r="M237" s="24">
        <f t="shared" si="108"/>
        <v>0</v>
      </c>
      <c r="N237" s="24">
        <f t="shared" si="108"/>
        <v>0</v>
      </c>
      <c r="O237" s="27">
        <f t="shared" si="96"/>
        <v>0</v>
      </c>
    </row>
    <row r="238" spans="1:15" hidden="1">
      <c r="A238" s="34">
        <v>34801</v>
      </c>
      <c r="B238" s="4" t="s">
        <v>167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7">
        <f t="shared" si="96"/>
        <v>0</v>
      </c>
    </row>
    <row r="239" spans="1:15" hidden="1">
      <c r="A239" s="33">
        <v>34900</v>
      </c>
      <c r="B239" s="3" t="s">
        <v>168</v>
      </c>
      <c r="C239" s="24">
        <f t="shared" ref="C239:N239" si="109">C240+C241</f>
        <v>0</v>
      </c>
      <c r="D239" s="24">
        <f t="shared" si="109"/>
        <v>0</v>
      </c>
      <c r="E239" s="24">
        <f t="shared" si="109"/>
        <v>0</v>
      </c>
      <c r="F239" s="24">
        <f t="shared" si="109"/>
        <v>0</v>
      </c>
      <c r="G239" s="24">
        <f t="shared" si="109"/>
        <v>0</v>
      </c>
      <c r="H239" s="24">
        <f t="shared" si="109"/>
        <v>0</v>
      </c>
      <c r="I239" s="24">
        <f t="shared" si="109"/>
        <v>0</v>
      </c>
      <c r="J239" s="24">
        <f t="shared" si="109"/>
        <v>0</v>
      </c>
      <c r="K239" s="24">
        <f t="shared" si="109"/>
        <v>0</v>
      </c>
      <c r="L239" s="24">
        <f t="shared" si="109"/>
        <v>0</v>
      </c>
      <c r="M239" s="24">
        <f t="shared" si="109"/>
        <v>0</v>
      </c>
      <c r="N239" s="24">
        <f t="shared" si="109"/>
        <v>0</v>
      </c>
      <c r="O239" s="27">
        <f t="shared" si="96"/>
        <v>0</v>
      </c>
    </row>
    <row r="240" spans="1:15" hidden="1">
      <c r="A240" s="34">
        <v>34901</v>
      </c>
      <c r="B240" s="4" t="s">
        <v>168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7">
        <f t="shared" si="96"/>
        <v>0</v>
      </c>
    </row>
    <row r="241" spans="1:16" hidden="1">
      <c r="A241" s="34">
        <v>34902</v>
      </c>
      <c r="B241" s="4" t="s">
        <v>169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7">
        <f t="shared" si="96"/>
        <v>0</v>
      </c>
    </row>
    <row r="242" spans="1:16" hidden="1">
      <c r="A242" s="33">
        <v>35000</v>
      </c>
      <c r="B242" s="3" t="s">
        <v>170</v>
      </c>
      <c r="C242" s="24">
        <f t="shared" ref="C242:N242" si="110">C243+C246+C248+C250+C252+C255+C257+C260+C262</f>
        <v>78700</v>
      </c>
      <c r="D242" s="24">
        <f t="shared" si="110"/>
        <v>78700</v>
      </c>
      <c r="E242" s="24">
        <f t="shared" si="110"/>
        <v>78700</v>
      </c>
      <c r="F242" s="24">
        <f t="shared" si="110"/>
        <v>78700</v>
      </c>
      <c r="G242" s="24">
        <f t="shared" si="110"/>
        <v>78700</v>
      </c>
      <c r="H242" s="24">
        <f t="shared" si="110"/>
        <v>78700</v>
      </c>
      <c r="I242" s="24">
        <f t="shared" si="110"/>
        <v>78700</v>
      </c>
      <c r="J242" s="24">
        <f t="shared" si="110"/>
        <v>78700</v>
      </c>
      <c r="K242" s="24">
        <f t="shared" si="110"/>
        <v>78700</v>
      </c>
      <c r="L242" s="24">
        <f t="shared" si="110"/>
        <v>78700</v>
      </c>
      <c r="M242" s="24">
        <f t="shared" si="110"/>
        <v>78700</v>
      </c>
      <c r="N242" s="24">
        <f t="shared" si="110"/>
        <v>78700</v>
      </c>
      <c r="O242" s="27">
        <f t="shared" si="96"/>
        <v>944400</v>
      </c>
      <c r="P242" s="20"/>
    </row>
    <row r="243" spans="1:16" hidden="1">
      <c r="A243" s="33">
        <v>35100</v>
      </c>
      <c r="B243" s="3" t="s">
        <v>171</v>
      </c>
      <c r="C243" s="24">
        <f t="shared" ref="C243:N243" si="111">C244+C245</f>
        <v>46000</v>
      </c>
      <c r="D243" s="24">
        <f t="shared" si="111"/>
        <v>46000</v>
      </c>
      <c r="E243" s="24">
        <f t="shared" si="111"/>
        <v>46000</v>
      </c>
      <c r="F243" s="24">
        <f t="shared" si="111"/>
        <v>46000</v>
      </c>
      <c r="G243" s="24">
        <f t="shared" si="111"/>
        <v>46000</v>
      </c>
      <c r="H243" s="24">
        <f t="shared" si="111"/>
        <v>46000</v>
      </c>
      <c r="I243" s="24">
        <f t="shared" si="111"/>
        <v>46000</v>
      </c>
      <c r="J243" s="24">
        <f t="shared" si="111"/>
        <v>46000</v>
      </c>
      <c r="K243" s="24">
        <f t="shared" si="111"/>
        <v>46000</v>
      </c>
      <c r="L243" s="24">
        <f t="shared" si="111"/>
        <v>46000</v>
      </c>
      <c r="M243" s="24">
        <f t="shared" si="111"/>
        <v>46000</v>
      </c>
      <c r="N243" s="24">
        <f t="shared" si="111"/>
        <v>46000</v>
      </c>
      <c r="O243" s="27">
        <f t="shared" si="96"/>
        <v>552000</v>
      </c>
    </row>
    <row r="244" spans="1:16" hidden="1">
      <c r="A244" s="34">
        <v>35101</v>
      </c>
      <c r="B244" s="4" t="s">
        <v>171</v>
      </c>
      <c r="C244" s="25">
        <v>46000</v>
      </c>
      <c r="D244" s="25">
        <v>46000</v>
      </c>
      <c r="E244" s="25">
        <v>46000</v>
      </c>
      <c r="F244" s="25">
        <v>46000</v>
      </c>
      <c r="G244" s="25">
        <v>46000</v>
      </c>
      <c r="H244" s="25">
        <v>46000</v>
      </c>
      <c r="I244" s="25">
        <v>46000</v>
      </c>
      <c r="J244" s="25">
        <v>46000</v>
      </c>
      <c r="K244" s="25">
        <v>46000</v>
      </c>
      <c r="L244" s="25">
        <v>46000</v>
      </c>
      <c r="M244" s="25">
        <v>46000</v>
      </c>
      <c r="N244" s="25">
        <v>46000</v>
      </c>
      <c r="O244" s="27">
        <f t="shared" si="96"/>
        <v>552000</v>
      </c>
    </row>
    <row r="245" spans="1:16" hidden="1">
      <c r="A245" s="34">
        <v>35102</v>
      </c>
      <c r="B245" s="4" t="s">
        <v>172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7">
        <f t="shared" si="96"/>
        <v>0</v>
      </c>
    </row>
    <row r="246" spans="1:16" ht="24.75" hidden="1">
      <c r="A246" s="33">
        <v>35200</v>
      </c>
      <c r="B246" s="3" t="s">
        <v>173</v>
      </c>
      <c r="C246" s="24">
        <f t="shared" ref="C246:N246" si="112">C247</f>
        <v>2500</v>
      </c>
      <c r="D246" s="24">
        <f t="shared" si="112"/>
        <v>2500</v>
      </c>
      <c r="E246" s="24">
        <f t="shared" si="112"/>
        <v>2500</v>
      </c>
      <c r="F246" s="24">
        <f t="shared" si="112"/>
        <v>2500</v>
      </c>
      <c r="G246" s="24">
        <f t="shared" si="112"/>
        <v>2500</v>
      </c>
      <c r="H246" s="24">
        <f t="shared" si="112"/>
        <v>2500</v>
      </c>
      <c r="I246" s="24">
        <f t="shared" si="112"/>
        <v>2500</v>
      </c>
      <c r="J246" s="24">
        <f t="shared" si="112"/>
        <v>2500</v>
      </c>
      <c r="K246" s="24">
        <f t="shared" si="112"/>
        <v>2500</v>
      </c>
      <c r="L246" s="24">
        <f t="shared" si="112"/>
        <v>2500</v>
      </c>
      <c r="M246" s="24">
        <f t="shared" si="112"/>
        <v>2500</v>
      </c>
      <c r="N246" s="24">
        <f t="shared" si="112"/>
        <v>2500</v>
      </c>
      <c r="O246" s="27">
        <f t="shared" si="96"/>
        <v>30000</v>
      </c>
    </row>
    <row r="247" spans="1:16" ht="24.75" hidden="1">
      <c r="A247" s="34">
        <v>35201</v>
      </c>
      <c r="B247" s="4" t="s">
        <v>173</v>
      </c>
      <c r="C247" s="25">
        <v>2500</v>
      </c>
      <c r="D247" s="25">
        <v>2500</v>
      </c>
      <c r="E247" s="25">
        <v>2500</v>
      </c>
      <c r="F247" s="25">
        <v>2500</v>
      </c>
      <c r="G247" s="25">
        <v>2500</v>
      </c>
      <c r="H247" s="25">
        <v>2500</v>
      </c>
      <c r="I247" s="25">
        <v>2500</v>
      </c>
      <c r="J247" s="25">
        <v>2500</v>
      </c>
      <c r="K247" s="25">
        <v>2500</v>
      </c>
      <c r="L247" s="25">
        <v>2500</v>
      </c>
      <c r="M247" s="25">
        <v>2500</v>
      </c>
      <c r="N247" s="25">
        <v>2500</v>
      </c>
      <c r="O247" s="27">
        <f t="shared" si="96"/>
        <v>30000</v>
      </c>
    </row>
    <row r="248" spans="1:16" ht="24.75" hidden="1">
      <c r="A248" s="33">
        <v>35300</v>
      </c>
      <c r="B248" s="3" t="s">
        <v>174</v>
      </c>
      <c r="C248" s="24">
        <f t="shared" ref="C248:N248" si="113">C249</f>
        <v>0</v>
      </c>
      <c r="D248" s="24">
        <f t="shared" si="113"/>
        <v>0</v>
      </c>
      <c r="E248" s="24">
        <f t="shared" si="113"/>
        <v>0</v>
      </c>
      <c r="F248" s="24">
        <f t="shared" si="113"/>
        <v>0</v>
      </c>
      <c r="G248" s="24">
        <f t="shared" si="113"/>
        <v>0</v>
      </c>
      <c r="H248" s="24">
        <f t="shared" si="113"/>
        <v>0</v>
      </c>
      <c r="I248" s="24">
        <f t="shared" si="113"/>
        <v>0</v>
      </c>
      <c r="J248" s="24">
        <f t="shared" si="113"/>
        <v>0</v>
      </c>
      <c r="K248" s="24">
        <f t="shared" si="113"/>
        <v>0</v>
      </c>
      <c r="L248" s="24">
        <f t="shared" si="113"/>
        <v>0</v>
      </c>
      <c r="M248" s="24">
        <f t="shared" si="113"/>
        <v>0</v>
      </c>
      <c r="N248" s="24">
        <f t="shared" si="113"/>
        <v>0</v>
      </c>
      <c r="O248" s="27">
        <f t="shared" si="96"/>
        <v>0</v>
      </c>
    </row>
    <row r="249" spans="1:16" ht="24.75" hidden="1">
      <c r="A249" s="34">
        <v>35301</v>
      </c>
      <c r="B249" s="4" t="s">
        <v>174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7">
        <f t="shared" si="96"/>
        <v>0</v>
      </c>
    </row>
    <row r="250" spans="1:16" hidden="1">
      <c r="A250" s="33">
        <v>35400</v>
      </c>
      <c r="B250" s="3" t="s">
        <v>175</v>
      </c>
      <c r="C250" s="24">
        <f t="shared" ref="C250:N250" si="114">C251</f>
        <v>0</v>
      </c>
      <c r="D250" s="24">
        <f t="shared" si="114"/>
        <v>0</v>
      </c>
      <c r="E250" s="24">
        <f t="shared" si="114"/>
        <v>0</v>
      </c>
      <c r="F250" s="24">
        <f t="shared" si="114"/>
        <v>0</v>
      </c>
      <c r="G250" s="24">
        <f t="shared" si="114"/>
        <v>0</v>
      </c>
      <c r="H250" s="24">
        <f t="shared" si="114"/>
        <v>0</v>
      </c>
      <c r="I250" s="24">
        <f t="shared" si="114"/>
        <v>0</v>
      </c>
      <c r="J250" s="24">
        <f t="shared" si="114"/>
        <v>0</v>
      </c>
      <c r="K250" s="24">
        <f t="shared" si="114"/>
        <v>0</v>
      </c>
      <c r="L250" s="24">
        <f t="shared" si="114"/>
        <v>0</v>
      </c>
      <c r="M250" s="24">
        <f t="shared" si="114"/>
        <v>0</v>
      </c>
      <c r="N250" s="24">
        <f t="shared" si="114"/>
        <v>0</v>
      </c>
      <c r="O250" s="27">
        <f t="shared" si="96"/>
        <v>0</v>
      </c>
    </row>
    <row r="251" spans="1:16" ht="24.75" hidden="1">
      <c r="A251" s="34">
        <v>35401</v>
      </c>
      <c r="B251" s="4" t="s">
        <v>176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7">
        <f t="shared" si="96"/>
        <v>0</v>
      </c>
    </row>
    <row r="252" spans="1:16" hidden="1">
      <c r="A252" s="33">
        <v>35500</v>
      </c>
      <c r="B252" s="3" t="s">
        <v>177</v>
      </c>
      <c r="C252" s="24">
        <f t="shared" ref="C252:N252" si="115">C253+C254</f>
        <v>2000</v>
      </c>
      <c r="D252" s="24">
        <f t="shared" si="115"/>
        <v>2000</v>
      </c>
      <c r="E252" s="24">
        <f t="shared" si="115"/>
        <v>2000</v>
      </c>
      <c r="F252" s="24">
        <f t="shared" si="115"/>
        <v>2000</v>
      </c>
      <c r="G252" s="24">
        <f t="shared" si="115"/>
        <v>2000</v>
      </c>
      <c r="H252" s="24">
        <f t="shared" si="115"/>
        <v>2000</v>
      </c>
      <c r="I252" s="24">
        <f t="shared" si="115"/>
        <v>2000</v>
      </c>
      <c r="J252" s="24">
        <f t="shared" si="115"/>
        <v>2000</v>
      </c>
      <c r="K252" s="24">
        <f t="shared" si="115"/>
        <v>2000</v>
      </c>
      <c r="L252" s="24">
        <f t="shared" si="115"/>
        <v>2000</v>
      </c>
      <c r="M252" s="24">
        <f t="shared" si="115"/>
        <v>2000</v>
      </c>
      <c r="N252" s="24">
        <f t="shared" si="115"/>
        <v>2000</v>
      </c>
      <c r="O252" s="27">
        <f t="shared" si="96"/>
        <v>24000</v>
      </c>
    </row>
    <row r="253" spans="1:16" hidden="1">
      <c r="A253" s="34">
        <v>35501</v>
      </c>
      <c r="B253" s="4" t="s">
        <v>178</v>
      </c>
      <c r="C253" s="25">
        <v>2000</v>
      </c>
      <c r="D253" s="25">
        <v>2000</v>
      </c>
      <c r="E253" s="25">
        <v>2000</v>
      </c>
      <c r="F253" s="25">
        <v>2000</v>
      </c>
      <c r="G253" s="25">
        <v>2000</v>
      </c>
      <c r="H253" s="25">
        <v>2000</v>
      </c>
      <c r="I253" s="25">
        <v>2000</v>
      </c>
      <c r="J253" s="25">
        <v>2000</v>
      </c>
      <c r="K253" s="25">
        <v>2000</v>
      </c>
      <c r="L253" s="25">
        <v>2000</v>
      </c>
      <c r="M253" s="25">
        <v>2000</v>
      </c>
      <c r="N253" s="25">
        <v>2000</v>
      </c>
      <c r="O253" s="27">
        <f t="shared" si="96"/>
        <v>24000</v>
      </c>
    </row>
    <row r="254" spans="1:16" ht="24.75" hidden="1">
      <c r="A254" s="34">
        <v>35502</v>
      </c>
      <c r="B254" s="4" t="s">
        <v>179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7">
        <f t="shared" si="96"/>
        <v>0</v>
      </c>
    </row>
    <row r="255" spans="1:16" hidden="1">
      <c r="A255" s="33">
        <v>35600</v>
      </c>
      <c r="B255" s="3" t="s">
        <v>180</v>
      </c>
      <c r="C255" s="24">
        <f t="shared" ref="C255:N255" si="116">C256</f>
        <v>0</v>
      </c>
      <c r="D255" s="24">
        <f t="shared" si="116"/>
        <v>0</v>
      </c>
      <c r="E255" s="24">
        <f t="shared" si="116"/>
        <v>0</v>
      </c>
      <c r="F255" s="24">
        <f t="shared" si="116"/>
        <v>0</v>
      </c>
      <c r="G255" s="24">
        <f t="shared" si="116"/>
        <v>0</v>
      </c>
      <c r="H255" s="24">
        <f t="shared" si="116"/>
        <v>0</v>
      </c>
      <c r="I255" s="24">
        <f t="shared" si="116"/>
        <v>0</v>
      </c>
      <c r="J255" s="24">
        <f t="shared" si="116"/>
        <v>0</v>
      </c>
      <c r="K255" s="24">
        <f t="shared" si="116"/>
        <v>0</v>
      </c>
      <c r="L255" s="24">
        <f t="shared" si="116"/>
        <v>0</v>
      </c>
      <c r="M255" s="24">
        <f t="shared" si="116"/>
        <v>0</v>
      </c>
      <c r="N255" s="24">
        <f t="shared" si="116"/>
        <v>0</v>
      </c>
      <c r="O255" s="27">
        <f t="shared" si="96"/>
        <v>0</v>
      </c>
    </row>
    <row r="256" spans="1:16" hidden="1">
      <c r="A256" s="34">
        <v>35601</v>
      </c>
      <c r="B256" s="4" t="s">
        <v>180</v>
      </c>
      <c r="C256" s="25">
        <v>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7">
        <f t="shared" si="96"/>
        <v>0</v>
      </c>
    </row>
    <row r="257" spans="1:15" hidden="1">
      <c r="A257" s="33">
        <v>35700</v>
      </c>
      <c r="B257" s="21" t="s">
        <v>181</v>
      </c>
      <c r="C257" s="24">
        <f t="shared" ref="C257:N257" si="117">C258+C259</f>
        <v>0</v>
      </c>
      <c r="D257" s="24">
        <f t="shared" si="117"/>
        <v>0</v>
      </c>
      <c r="E257" s="24">
        <f t="shared" si="117"/>
        <v>0</v>
      </c>
      <c r="F257" s="24">
        <f t="shared" si="117"/>
        <v>0</v>
      </c>
      <c r="G257" s="24">
        <f t="shared" si="117"/>
        <v>0</v>
      </c>
      <c r="H257" s="24">
        <f t="shared" si="117"/>
        <v>0</v>
      </c>
      <c r="I257" s="24">
        <f t="shared" si="117"/>
        <v>0</v>
      </c>
      <c r="J257" s="24">
        <f t="shared" si="117"/>
        <v>0</v>
      </c>
      <c r="K257" s="24">
        <f t="shared" si="117"/>
        <v>0</v>
      </c>
      <c r="L257" s="24">
        <f t="shared" si="117"/>
        <v>0</v>
      </c>
      <c r="M257" s="24">
        <f t="shared" si="117"/>
        <v>0</v>
      </c>
      <c r="N257" s="24">
        <f t="shared" si="117"/>
        <v>0</v>
      </c>
      <c r="O257" s="27">
        <f t="shared" si="96"/>
        <v>0</v>
      </c>
    </row>
    <row r="258" spans="1:15" ht="24.75" hidden="1">
      <c r="A258" s="34">
        <v>35701</v>
      </c>
      <c r="B258" s="4" t="s">
        <v>181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7">
        <f t="shared" si="96"/>
        <v>0</v>
      </c>
    </row>
    <row r="259" spans="1:15" hidden="1">
      <c r="A259" s="34">
        <v>35702</v>
      </c>
      <c r="B259" s="4" t="s">
        <v>182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7">
        <f t="shared" si="96"/>
        <v>0</v>
      </c>
    </row>
    <row r="260" spans="1:15" hidden="1">
      <c r="A260" s="33">
        <v>35800</v>
      </c>
      <c r="B260" s="3" t="s">
        <v>183</v>
      </c>
      <c r="C260" s="24">
        <f t="shared" ref="C260:N260" si="118">C261</f>
        <v>0</v>
      </c>
      <c r="D260" s="24">
        <f t="shared" si="118"/>
        <v>0</v>
      </c>
      <c r="E260" s="24">
        <f t="shared" si="118"/>
        <v>0</v>
      </c>
      <c r="F260" s="24">
        <f t="shared" si="118"/>
        <v>0</v>
      </c>
      <c r="G260" s="24">
        <f t="shared" si="118"/>
        <v>0</v>
      </c>
      <c r="H260" s="24">
        <f t="shared" si="118"/>
        <v>0</v>
      </c>
      <c r="I260" s="24">
        <f t="shared" si="118"/>
        <v>0</v>
      </c>
      <c r="J260" s="24">
        <f t="shared" si="118"/>
        <v>0</v>
      </c>
      <c r="K260" s="24">
        <f t="shared" si="118"/>
        <v>0</v>
      </c>
      <c r="L260" s="24">
        <f t="shared" si="118"/>
        <v>0</v>
      </c>
      <c r="M260" s="24">
        <f t="shared" si="118"/>
        <v>0</v>
      </c>
      <c r="N260" s="24">
        <f t="shared" si="118"/>
        <v>0</v>
      </c>
      <c r="O260" s="27">
        <f t="shared" si="96"/>
        <v>0</v>
      </c>
    </row>
    <row r="261" spans="1:15" hidden="1">
      <c r="A261" s="34">
        <v>35801</v>
      </c>
      <c r="B261" s="4" t="s">
        <v>184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7">
        <f t="shared" si="96"/>
        <v>0</v>
      </c>
    </row>
    <row r="262" spans="1:15" hidden="1">
      <c r="A262" s="33">
        <v>35900</v>
      </c>
      <c r="B262" s="3" t="s">
        <v>185</v>
      </c>
      <c r="C262" s="24">
        <f t="shared" ref="C262:N262" si="119">C263</f>
        <v>28200</v>
      </c>
      <c r="D262" s="24">
        <f t="shared" si="119"/>
        <v>28200</v>
      </c>
      <c r="E262" s="24">
        <f t="shared" si="119"/>
        <v>28200</v>
      </c>
      <c r="F262" s="24">
        <f t="shared" si="119"/>
        <v>28200</v>
      </c>
      <c r="G262" s="24">
        <f t="shared" si="119"/>
        <v>28200</v>
      </c>
      <c r="H262" s="24">
        <f t="shared" si="119"/>
        <v>28200</v>
      </c>
      <c r="I262" s="24">
        <f t="shared" si="119"/>
        <v>28200</v>
      </c>
      <c r="J262" s="24">
        <f t="shared" si="119"/>
        <v>28200</v>
      </c>
      <c r="K262" s="24">
        <f t="shared" si="119"/>
        <v>28200</v>
      </c>
      <c r="L262" s="24">
        <f t="shared" si="119"/>
        <v>28200</v>
      </c>
      <c r="M262" s="24">
        <f t="shared" si="119"/>
        <v>28200</v>
      </c>
      <c r="N262" s="24">
        <f t="shared" si="119"/>
        <v>28200</v>
      </c>
      <c r="O262" s="27">
        <f t="shared" si="96"/>
        <v>338400</v>
      </c>
    </row>
    <row r="263" spans="1:15" hidden="1">
      <c r="A263" s="34">
        <v>35901</v>
      </c>
      <c r="B263" s="4" t="s">
        <v>185</v>
      </c>
      <c r="C263" s="25">
        <v>28200</v>
      </c>
      <c r="D263" s="25">
        <v>28200</v>
      </c>
      <c r="E263" s="25">
        <v>28200</v>
      </c>
      <c r="F263" s="25">
        <v>28200</v>
      </c>
      <c r="G263" s="25">
        <v>28200</v>
      </c>
      <c r="H263" s="25">
        <v>28200</v>
      </c>
      <c r="I263" s="25">
        <v>28200</v>
      </c>
      <c r="J263" s="25">
        <v>28200</v>
      </c>
      <c r="K263" s="25">
        <v>28200</v>
      </c>
      <c r="L263" s="25">
        <v>28200</v>
      </c>
      <c r="M263" s="25">
        <v>28200</v>
      </c>
      <c r="N263" s="25">
        <v>28200</v>
      </c>
      <c r="O263" s="27">
        <f t="shared" si="96"/>
        <v>338400</v>
      </c>
    </row>
    <row r="264" spans="1:15" hidden="1">
      <c r="A264" s="33">
        <v>36000</v>
      </c>
      <c r="B264" s="3" t="s">
        <v>189</v>
      </c>
      <c r="C264" s="24">
        <f t="shared" ref="C264:N264" si="120">C265+C267+C269+C271+C273+C275+C277</f>
        <v>5000</v>
      </c>
      <c r="D264" s="24">
        <f t="shared" si="120"/>
        <v>0</v>
      </c>
      <c r="E264" s="24">
        <f t="shared" si="120"/>
        <v>5000</v>
      </c>
      <c r="F264" s="24">
        <f t="shared" si="120"/>
        <v>0</v>
      </c>
      <c r="G264" s="24">
        <f t="shared" si="120"/>
        <v>5000</v>
      </c>
      <c r="H264" s="24">
        <f t="shared" si="120"/>
        <v>0</v>
      </c>
      <c r="I264" s="24">
        <f t="shared" si="120"/>
        <v>5000</v>
      </c>
      <c r="J264" s="24">
        <f t="shared" si="120"/>
        <v>0</v>
      </c>
      <c r="K264" s="24">
        <f t="shared" si="120"/>
        <v>5000</v>
      </c>
      <c r="L264" s="24">
        <f t="shared" si="120"/>
        <v>0</v>
      </c>
      <c r="M264" s="24">
        <f t="shared" si="120"/>
        <v>5000</v>
      </c>
      <c r="N264" s="24">
        <f t="shared" si="120"/>
        <v>0</v>
      </c>
      <c r="O264" s="27">
        <f t="shared" si="96"/>
        <v>30000</v>
      </c>
    </row>
    <row r="265" spans="1:15" ht="24.75" hidden="1">
      <c r="A265" s="33">
        <v>36100</v>
      </c>
      <c r="B265" s="3" t="s">
        <v>186</v>
      </c>
      <c r="C265" s="24">
        <f t="shared" ref="C265:N265" si="121">C266</f>
        <v>5000</v>
      </c>
      <c r="D265" s="24">
        <f t="shared" si="121"/>
        <v>0</v>
      </c>
      <c r="E265" s="24">
        <f t="shared" si="121"/>
        <v>5000</v>
      </c>
      <c r="F265" s="24">
        <f t="shared" si="121"/>
        <v>0</v>
      </c>
      <c r="G265" s="24">
        <f t="shared" si="121"/>
        <v>5000</v>
      </c>
      <c r="H265" s="24">
        <f t="shared" si="121"/>
        <v>0</v>
      </c>
      <c r="I265" s="24">
        <f t="shared" si="121"/>
        <v>5000</v>
      </c>
      <c r="J265" s="24">
        <f t="shared" si="121"/>
        <v>0</v>
      </c>
      <c r="K265" s="24">
        <f t="shared" si="121"/>
        <v>5000</v>
      </c>
      <c r="L265" s="24">
        <f t="shared" si="121"/>
        <v>0</v>
      </c>
      <c r="M265" s="24">
        <f t="shared" si="121"/>
        <v>5000</v>
      </c>
      <c r="N265" s="24">
        <f t="shared" si="121"/>
        <v>0</v>
      </c>
      <c r="O265" s="27">
        <f t="shared" si="96"/>
        <v>30000</v>
      </c>
    </row>
    <row r="266" spans="1:15" hidden="1">
      <c r="A266" s="34">
        <v>36101</v>
      </c>
      <c r="B266" s="4" t="s">
        <v>187</v>
      </c>
      <c r="C266" s="25">
        <v>5000</v>
      </c>
      <c r="D266" s="25">
        <v>0</v>
      </c>
      <c r="E266" s="25">
        <v>5000</v>
      </c>
      <c r="F266" s="25">
        <v>0</v>
      </c>
      <c r="G266" s="25">
        <v>5000</v>
      </c>
      <c r="H266" s="25">
        <v>0</v>
      </c>
      <c r="I266" s="25">
        <v>5000</v>
      </c>
      <c r="J266" s="25">
        <v>0</v>
      </c>
      <c r="K266" s="25">
        <v>5000</v>
      </c>
      <c r="L266" s="25">
        <v>0</v>
      </c>
      <c r="M266" s="25">
        <v>5000</v>
      </c>
      <c r="N266" s="25">
        <v>0</v>
      </c>
      <c r="O266" s="27">
        <f t="shared" si="96"/>
        <v>30000</v>
      </c>
    </row>
    <row r="267" spans="1:15" ht="24.75" hidden="1">
      <c r="A267" s="33">
        <v>36200</v>
      </c>
      <c r="B267" s="3" t="s">
        <v>188</v>
      </c>
      <c r="C267" s="24">
        <f t="shared" ref="C267:N267" si="122">C268</f>
        <v>0</v>
      </c>
      <c r="D267" s="24">
        <f t="shared" si="122"/>
        <v>0</v>
      </c>
      <c r="E267" s="24">
        <f t="shared" si="122"/>
        <v>0</v>
      </c>
      <c r="F267" s="24">
        <f t="shared" si="122"/>
        <v>0</v>
      </c>
      <c r="G267" s="24">
        <f t="shared" si="122"/>
        <v>0</v>
      </c>
      <c r="H267" s="24">
        <f t="shared" si="122"/>
        <v>0</v>
      </c>
      <c r="I267" s="24">
        <f t="shared" si="122"/>
        <v>0</v>
      </c>
      <c r="J267" s="24">
        <f t="shared" si="122"/>
        <v>0</v>
      </c>
      <c r="K267" s="24">
        <f t="shared" si="122"/>
        <v>0</v>
      </c>
      <c r="L267" s="24">
        <f t="shared" si="122"/>
        <v>0</v>
      </c>
      <c r="M267" s="24">
        <f t="shared" si="122"/>
        <v>0</v>
      </c>
      <c r="N267" s="24">
        <f t="shared" si="122"/>
        <v>0</v>
      </c>
      <c r="O267" s="27">
        <f t="shared" si="96"/>
        <v>0</v>
      </c>
    </row>
    <row r="268" spans="1:15" ht="24.75" hidden="1">
      <c r="A268" s="34">
        <v>36201</v>
      </c>
      <c r="B268" s="4" t="s">
        <v>188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7">
        <f t="shared" si="96"/>
        <v>0</v>
      </c>
    </row>
    <row r="269" spans="1:15" hidden="1">
      <c r="A269" s="33">
        <v>36300</v>
      </c>
      <c r="B269" s="3" t="s">
        <v>190</v>
      </c>
      <c r="C269" s="24">
        <f t="shared" ref="C269:N269" si="123">C270</f>
        <v>0</v>
      </c>
      <c r="D269" s="24">
        <f t="shared" si="123"/>
        <v>0</v>
      </c>
      <c r="E269" s="24">
        <f t="shared" si="123"/>
        <v>0</v>
      </c>
      <c r="F269" s="24">
        <f t="shared" si="123"/>
        <v>0</v>
      </c>
      <c r="G269" s="24">
        <f t="shared" si="123"/>
        <v>0</v>
      </c>
      <c r="H269" s="24">
        <f t="shared" si="123"/>
        <v>0</v>
      </c>
      <c r="I269" s="24">
        <f t="shared" si="123"/>
        <v>0</v>
      </c>
      <c r="J269" s="24">
        <f t="shared" si="123"/>
        <v>0</v>
      </c>
      <c r="K269" s="24">
        <f t="shared" si="123"/>
        <v>0</v>
      </c>
      <c r="L269" s="24">
        <f t="shared" si="123"/>
        <v>0</v>
      </c>
      <c r="M269" s="24">
        <f t="shared" si="123"/>
        <v>0</v>
      </c>
      <c r="N269" s="24">
        <f t="shared" si="123"/>
        <v>0</v>
      </c>
      <c r="O269" s="27">
        <f t="shared" si="96"/>
        <v>0</v>
      </c>
    </row>
    <row r="270" spans="1:15" hidden="1">
      <c r="A270" s="34">
        <v>36301</v>
      </c>
      <c r="B270" s="4" t="s">
        <v>190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7">
        <f t="shared" ref="O270:O333" si="124">C270+D270+E270+F270+G270+H270+I270+J270+K270+L270+M270+N270</f>
        <v>0</v>
      </c>
    </row>
    <row r="271" spans="1:15" hidden="1">
      <c r="A271" s="33">
        <v>36400</v>
      </c>
      <c r="B271" s="3" t="s">
        <v>191</v>
      </c>
      <c r="C271" s="24">
        <f t="shared" ref="C271:N271" si="125">C272</f>
        <v>0</v>
      </c>
      <c r="D271" s="24">
        <f t="shared" si="125"/>
        <v>0</v>
      </c>
      <c r="E271" s="24">
        <f t="shared" si="125"/>
        <v>0</v>
      </c>
      <c r="F271" s="24">
        <f t="shared" si="125"/>
        <v>0</v>
      </c>
      <c r="G271" s="24">
        <f t="shared" si="125"/>
        <v>0</v>
      </c>
      <c r="H271" s="24">
        <f t="shared" si="125"/>
        <v>0</v>
      </c>
      <c r="I271" s="24">
        <f t="shared" si="125"/>
        <v>0</v>
      </c>
      <c r="J271" s="24">
        <f t="shared" si="125"/>
        <v>0</v>
      </c>
      <c r="K271" s="24">
        <f t="shared" si="125"/>
        <v>0</v>
      </c>
      <c r="L271" s="24">
        <f t="shared" si="125"/>
        <v>0</v>
      </c>
      <c r="M271" s="24">
        <f t="shared" si="125"/>
        <v>0</v>
      </c>
      <c r="N271" s="24">
        <f t="shared" si="125"/>
        <v>0</v>
      </c>
      <c r="O271" s="27">
        <f t="shared" si="124"/>
        <v>0</v>
      </c>
    </row>
    <row r="272" spans="1:15" hidden="1">
      <c r="A272" s="34">
        <v>36401</v>
      </c>
      <c r="B272" s="4" t="s">
        <v>191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7">
        <f t="shared" si="124"/>
        <v>0</v>
      </c>
    </row>
    <row r="273" spans="1:16" hidden="1">
      <c r="A273" s="33">
        <v>36500</v>
      </c>
      <c r="B273" s="3" t="s">
        <v>192</v>
      </c>
      <c r="C273" s="24">
        <f t="shared" ref="C273:N273" si="126">C274</f>
        <v>0</v>
      </c>
      <c r="D273" s="24">
        <f t="shared" si="126"/>
        <v>0</v>
      </c>
      <c r="E273" s="24">
        <f t="shared" si="126"/>
        <v>0</v>
      </c>
      <c r="F273" s="24">
        <f t="shared" si="126"/>
        <v>0</v>
      </c>
      <c r="G273" s="24">
        <f t="shared" si="126"/>
        <v>0</v>
      </c>
      <c r="H273" s="24">
        <f t="shared" si="126"/>
        <v>0</v>
      </c>
      <c r="I273" s="24">
        <f t="shared" si="126"/>
        <v>0</v>
      </c>
      <c r="J273" s="24">
        <f t="shared" si="126"/>
        <v>0</v>
      </c>
      <c r="K273" s="24">
        <f t="shared" si="126"/>
        <v>0</v>
      </c>
      <c r="L273" s="24">
        <f t="shared" si="126"/>
        <v>0</v>
      </c>
      <c r="M273" s="24">
        <f t="shared" si="126"/>
        <v>0</v>
      </c>
      <c r="N273" s="24">
        <f t="shared" si="126"/>
        <v>0</v>
      </c>
      <c r="O273" s="27">
        <f t="shared" si="124"/>
        <v>0</v>
      </c>
    </row>
    <row r="274" spans="1:16" hidden="1">
      <c r="A274" s="34">
        <v>36501</v>
      </c>
      <c r="B274" s="4" t="s">
        <v>192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7">
        <f t="shared" si="124"/>
        <v>0</v>
      </c>
    </row>
    <row r="275" spans="1:16" hidden="1">
      <c r="A275" s="33">
        <v>36600</v>
      </c>
      <c r="B275" s="3" t="s">
        <v>193</v>
      </c>
      <c r="C275" s="24">
        <f t="shared" ref="C275:N275" si="127">C276</f>
        <v>0</v>
      </c>
      <c r="D275" s="24">
        <f t="shared" si="127"/>
        <v>0</v>
      </c>
      <c r="E275" s="24">
        <f t="shared" si="127"/>
        <v>0</v>
      </c>
      <c r="F275" s="24">
        <f t="shared" si="127"/>
        <v>0</v>
      </c>
      <c r="G275" s="24">
        <f t="shared" si="127"/>
        <v>0</v>
      </c>
      <c r="H275" s="24">
        <f t="shared" si="127"/>
        <v>0</v>
      </c>
      <c r="I275" s="24">
        <f t="shared" si="127"/>
        <v>0</v>
      </c>
      <c r="J275" s="24">
        <f t="shared" si="127"/>
        <v>0</v>
      </c>
      <c r="K275" s="24">
        <f t="shared" si="127"/>
        <v>0</v>
      </c>
      <c r="L275" s="24">
        <f t="shared" si="127"/>
        <v>0</v>
      </c>
      <c r="M275" s="24">
        <f t="shared" si="127"/>
        <v>0</v>
      </c>
      <c r="N275" s="24">
        <f t="shared" si="127"/>
        <v>0</v>
      </c>
      <c r="O275" s="27">
        <f t="shared" si="124"/>
        <v>0</v>
      </c>
    </row>
    <row r="276" spans="1:16" hidden="1">
      <c r="A276" s="34">
        <v>36601</v>
      </c>
      <c r="B276" s="4" t="s">
        <v>193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7">
        <f t="shared" si="124"/>
        <v>0</v>
      </c>
    </row>
    <row r="277" spans="1:16" hidden="1">
      <c r="A277" s="33">
        <v>36900</v>
      </c>
      <c r="B277" s="3" t="s">
        <v>194</v>
      </c>
      <c r="C277" s="24">
        <f t="shared" ref="C277:N277" si="128">C278</f>
        <v>0</v>
      </c>
      <c r="D277" s="24">
        <f t="shared" si="128"/>
        <v>0</v>
      </c>
      <c r="E277" s="24">
        <f t="shared" si="128"/>
        <v>0</v>
      </c>
      <c r="F277" s="24">
        <f t="shared" si="128"/>
        <v>0</v>
      </c>
      <c r="G277" s="24">
        <f t="shared" si="128"/>
        <v>0</v>
      </c>
      <c r="H277" s="24">
        <f t="shared" si="128"/>
        <v>0</v>
      </c>
      <c r="I277" s="24">
        <f t="shared" si="128"/>
        <v>0</v>
      </c>
      <c r="J277" s="24">
        <f t="shared" si="128"/>
        <v>0</v>
      </c>
      <c r="K277" s="24">
        <f t="shared" si="128"/>
        <v>0</v>
      </c>
      <c r="L277" s="24">
        <f t="shared" si="128"/>
        <v>0</v>
      </c>
      <c r="M277" s="24">
        <f t="shared" si="128"/>
        <v>0</v>
      </c>
      <c r="N277" s="24">
        <f t="shared" si="128"/>
        <v>0</v>
      </c>
      <c r="O277" s="27">
        <f t="shared" si="124"/>
        <v>0</v>
      </c>
    </row>
    <row r="278" spans="1:16" hidden="1">
      <c r="A278" s="34">
        <v>36901</v>
      </c>
      <c r="B278" s="4" t="s">
        <v>194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7">
        <f t="shared" si="124"/>
        <v>0</v>
      </c>
    </row>
    <row r="279" spans="1:16" hidden="1">
      <c r="A279" s="33">
        <v>37000</v>
      </c>
      <c r="B279" s="3" t="s">
        <v>195</v>
      </c>
      <c r="C279" s="24">
        <f>C280+C282+C284+C286+C288+C290+C292+C294+C297</f>
        <v>47144</v>
      </c>
      <c r="D279" s="24">
        <f t="shared" ref="D279:N279" si="129">D280+D282+D284+D286+D288+D290+D292+D294+D297</f>
        <v>51146</v>
      </c>
      <c r="E279" s="24">
        <f t="shared" si="129"/>
        <v>51420</v>
      </c>
      <c r="F279" s="24">
        <f t="shared" si="129"/>
        <v>14700</v>
      </c>
      <c r="G279" s="24">
        <f t="shared" si="129"/>
        <v>42700</v>
      </c>
      <c r="H279" s="24">
        <f t="shared" si="129"/>
        <v>12500</v>
      </c>
      <c r="I279" s="24">
        <f t="shared" si="129"/>
        <v>14500</v>
      </c>
      <c r="J279" s="24">
        <f t="shared" si="129"/>
        <v>9700</v>
      </c>
      <c r="K279" s="24">
        <f t="shared" si="129"/>
        <v>20500</v>
      </c>
      <c r="L279" s="24">
        <f t="shared" si="129"/>
        <v>4500</v>
      </c>
      <c r="M279" s="24">
        <f t="shared" si="129"/>
        <v>24500</v>
      </c>
      <c r="N279" s="24">
        <f t="shared" si="129"/>
        <v>4500</v>
      </c>
      <c r="O279" s="27">
        <f t="shared" si="124"/>
        <v>297810</v>
      </c>
      <c r="P279" s="20"/>
    </row>
    <row r="280" spans="1:16" hidden="1">
      <c r="A280" s="33">
        <v>37100</v>
      </c>
      <c r="B280" s="3" t="s">
        <v>196</v>
      </c>
      <c r="C280" s="24">
        <f t="shared" ref="C280:N282" si="130">C281</f>
        <v>0</v>
      </c>
      <c r="D280" s="24">
        <f t="shared" si="130"/>
        <v>22594</v>
      </c>
      <c r="E280" s="24">
        <f t="shared" si="130"/>
        <v>18000</v>
      </c>
      <c r="F280" s="24">
        <f t="shared" si="130"/>
        <v>2600</v>
      </c>
      <c r="G280" s="24">
        <f t="shared" si="130"/>
        <v>15000</v>
      </c>
      <c r="H280" s="24">
        <f t="shared" si="130"/>
        <v>3000</v>
      </c>
      <c r="I280" s="24">
        <f t="shared" si="130"/>
        <v>0</v>
      </c>
      <c r="J280" s="24">
        <f t="shared" si="130"/>
        <v>0</v>
      </c>
      <c r="K280" s="24">
        <f t="shared" si="130"/>
        <v>5000</v>
      </c>
      <c r="L280" s="24">
        <f t="shared" si="130"/>
        <v>0</v>
      </c>
      <c r="M280" s="24">
        <f t="shared" si="130"/>
        <v>10000</v>
      </c>
      <c r="N280" s="24">
        <f t="shared" si="130"/>
        <v>0</v>
      </c>
      <c r="O280" s="27">
        <f t="shared" si="124"/>
        <v>76194</v>
      </c>
    </row>
    <row r="281" spans="1:16" hidden="1">
      <c r="A281" s="34">
        <v>37101</v>
      </c>
      <c r="B281" s="4" t="s">
        <v>196</v>
      </c>
      <c r="C281" s="25">
        <v>0</v>
      </c>
      <c r="D281" s="25">
        <v>22594</v>
      </c>
      <c r="E281" s="25">
        <v>18000</v>
      </c>
      <c r="F281" s="25">
        <v>2600</v>
      </c>
      <c r="G281" s="25">
        <v>15000</v>
      </c>
      <c r="H281" s="25">
        <v>3000</v>
      </c>
      <c r="I281" s="25">
        <v>0</v>
      </c>
      <c r="J281" s="25">
        <v>0</v>
      </c>
      <c r="K281" s="25">
        <v>5000</v>
      </c>
      <c r="L281" s="25">
        <v>0</v>
      </c>
      <c r="M281" s="25">
        <v>10000</v>
      </c>
      <c r="N281" s="25">
        <v>0</v>
      </c>
      <c r="O281" s="27">
        <f t="shared" si="124"/>
        <v>76194</v>
      </c>
    </row>
    <row r="282" spans="1:16" hidden="1">
      <c r="A282" s="33">
        <v>37200</v>
      </c>
      <c r="B282" s="3" t="s">
        <v>197</v>
      </c>
      <c r="C282" s="24">
        <f t="shared" si="130"/>
        <v>20200</v>
      </c>
      <c r="D282" s="24">
        <f t="shared" si="130"/>
        <v>16052</v>
      </c>
      <c r="E282" s="24">
        <f t="shared" si="130"/>
        <v>22420</v>
      </c>
      <c r="F282" s="24">
        <f t="shared" si="130"/>
        <v>2600</v>
      </c>
      <c r="G282" s="24">
        <f t="shared" si="130"/>
        <v>12200</v>
      </c>
      <c r="H282" s="24">
        <f t="shared" si="130"/>
        <v>0</v>
      </c>
      <c r="I282" s="24">
        <f t="shared" si="130"/>
        <v>10000</v>
      </c>
      <c r="J282" s="24">
        <f t="shared" si="130"/>
        <v>5200</v>
      </c>
      <c r="K282" s="24">
        <f t="shared" si="130"/>
        <v>8000</v>
      </c>
      <c r="L282" s="24">
        <f t="shared" si="130"/>
        <v>0</v>
      </c>
      <c r="M282" s="24">
        <f t="shared" si="130"/>
        <v>10000</v>
      </c>
      <c r="N282" s="24">
        <f t="shared" si="130"/>
        <v>0</v>
      </c>
      <c r="O282" s="27">
        <f t="shared" si="124"/>
        <v>106672</v>
      </c>
    </row>
    <row r="283" spans="1:16" hidden="1">
      <c r="A283" s="34">
        <v>37201</v>
      </c>
      <c r="B283" s="4" t="s">
        <v>197</v>
      </c>
      <c r="C283" s="25">
        <v>20200</v>
      </c>
      <c r="D283" s="25">
        <v>16052</v>
      </c>
      <c r="E283" s="25">
        <v>22420</v>
      </c>
      <c r="F283" s="25">
        <v>2600</v>
      </c>
      <c r="G283" s="25">
        <v>12200</v>
      </c>
      <c r="H283" s="25">
        <v>0</v>
      </c>
      <c r="I283" s="25">
        <v>10000</v>
      </c>
      <c r="J283" s="25">
        <v>5200</v>
      </c>
      <c r="K283" s="25">
        <v>8000</v>
      </c>
      <c r="L283" s="25">
        <v>0</v>
      </c>
      <c r="M283" s="25">
        <v>10000</v>
      </c>
      <c r="N283" s="29">
        <v>0</v>
      </c>
      <c r="O283" s="27">
        <f t="shared" si="124"/>
        <v>106672</v>
      </c>
    </row>
    <row r="284" spans="1:16" hidden="1">
      <c r="A284" s="33">
        <v>37300</v>
      </c>
      <c r="B284" s="3" t="s">
        <v>198</v>
      </c>
      <c r="C284" s="24">
        <f t="shared" ref="C284:N284" si="131">C285</f>
        <v>0</v>
      </c>
      <c r="D284" s="24">
        <f t="shared" si="131"/>
        <v>0</v>
      </c>
      <c r="E284" s="24">
        <f t="shared" si="131"/>
        <v>0</v>
      </c>
      <c r="F284" s="24">
        <f t="shared" si="131"/>
        <v>0</v>
      </c>
      <c r="G284" s="24">
        <f t="shared" si="131"/>
        <v>0</v>
      </c>
      <c r="H284" s="24">
        <f t="shared" si="131"/>
        <v>0</v>
      </c>
      <c r="I284" s="24">
        <f t="shared" si="131"/>
        <v>0</v>
      </c>
      <c r="J284" s="24">
        <f t="shared" si="131"/>
        <v>0</v>
      </c>
      <c r="K284" s="24">
        <f t="shared" si="131"/>
        <v>0</v>
      </c>
      <c r="L284" s="24">
        <f t="shared" si="131"/>
        <v>0</v>
      </c>
      <c r="M284" s="24">
        <f t="shared" si="131"/>
        <v>0</v>
      </c>
      <c r="N284" s="24">
        <f t="shared" si="131"/>
        <v>0</v>
      </c>
      <c r="O284" s="27">
        <f t="shared" si="124"/>
        <v>0</v>
      </c>
    </row>
    <row r="285" spans="1:16" hidden="1">
      <c r="A285" s="34">
        <v>37301</v>
      </c>
      <c r="B285" s="4" t="s">
        <v>198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7">
        <f t="shared" si="124"/>
        <v>0</v>
      </c>
    </row>
    <row r="286" spans="1:16" hidden="1">
      <c r="A286" s="33">
        <v>37400</v>
      </c>
      <c r="B286" s="3" t="s">
        <v>199</v>
      </c>
      <c r="C286" s="24">
        <f t="shared" ref="C286:N292" si="132">C287</f>
        <v>0</v>
      </c>
      <c r="D286" s="24">
        <f t="shared" si="132"/>
        <v>0</v>
      </c>
      <c r="E286" s="24">
        <f t="shared" si="132"/>
        <v>0</v>
      </c>
      <c r="F286" s="24">
        <f t="shared" si="132"/>
        <v>0</v>
      </c>
      <c r="G286" s="24">
        <f t="shared" si="132"/>
        <v>0</v>
      </c>
      <c r="H286" s="24">
        <f t="shared" si="132"/>
        <v>0</v>
      </c>
      <c r="I286" s="24">
        <f t="shared" si="132"/>
        <v>0</v>
      </c>
      <c r="J286" s="24">
        <f t="shared" si="132"/>
        <v>0</v>
      </c>
      <c r="K286" s="24">
        <f t="shared" si="132"/>
        <v>0</v>
      </c>
      <c r="L286" s="24">
        <f t="shared" si="132"/>
        <v>0</v>
      </c>
      <c r="M286" s="24">
        <f t="shared" si="132"/>
        <v>0</v>
      </c>
      <c r="N286" s="24">
        <f t="shared" si="132"/>
        <v>0</v>
      </c>
      <c r="O286" s="27">
        <f t="shared" si="124"/>
        <v>0</v>
      </c>
    </row>
    <row r="287" spans="1:16" hidden="1">
      <c r="A287" s="34">
        <v>37401</v>
      </c>
      <c r="B287" s="4" t="s">
        <v>199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7">
        <f t="shared" si="124"/>
        <v>0</v>
      </c>
    </row>
    <row r="288" spans="1:16" hidden="1">
      <c r="A288" s="33">
        <v>37500</v>
      </c>
      <c r="B288" s="3" t="s">
        <v>200</v>
      </c>
      <c r="C288" s="24">
        <f t="shared" si="132"/>
        <v>17444</v>
      </c>
      <c r="D288" s="24">
        <f t="shared" si="132"/>
        <v>4000</v>
      </c>
      <c r="E288" s="24">
        <f t="shared" si="132"/>
        <v>2500</v>
      </c>
      <c r="F288" s="24">
        <f t="shared" si="132"/>
        <v>4500</v>
      </c>
      <c r="G288" s="24">
        <f t="shared" si="132"/>
        <v>10500</v>
      </c>
      <c r="H288" s="24">
        <f t="shared" si="132"/>
        <v>7500</v>
      </c>
      <c r="I288" s="24">
        <f t="shared" si="132"/>
        <v>2500</v>
      </c>
      <c r="J288" s="24">
        <f t="shared" si="132"/>
        <v>2500</v>
      </c>
      <c r="K288" s="24">
        <f t="shared" si="132"/>
        <v>2500</v>
      </c>
      <c r="L288" s="24">
        <f t="shared" si="132"/>
        <v>2500</v>
      </c>
      <c r="M288" s="24">
        <f t="shared" si="132"/>
        <v>2500</v>
      </c>
      <c r="N288" s="24">
        <f t="shared" si="132"/>
        <v>2500</v>
      </c>
      <c r="O288" s="27">
        <f t="shared" si="124"/>
        <v>61444</v>
      </c>
    </row>
    <row r="289" spans="1:15" hidden="1">
      <c r="A289" s="34">
        <v>37501</v>
      </c>
      <c r="B289" s="4" t="s">
        <v>201</v>
      </c>
      <c r="C289" s="25">
        <v>17444</v>
      </c>
      <c r="D289" s="25">
        <v>4000</v>
      </c>
      <c r="E289" s="25">
        <v>2500</v>
      </c>
      <c r="F289" s="25">
        <v>4500</v>
      </c>
      <c r="G289" s="25">
        <v>10500</v>
      </c>
      <c r="H289" s="25">
        <v>7500</v>
      </c>
      <c r="I289" s="25">
        <v>2500</v>
      </c>
      <c r="J289" s="25">
        <v>2500</v>
      </c>
      <c r="K289" s="25">
        <v>2500</v>
      </c>
      <c r="L289" s="25">
        <v>2500</v>
      </c>
      <c r="M289" s="25">
        <v>2500</v>
      </c>
      <c r="N289" s="25">
        <v>2500</v>
      </c>
      <c r="O289" s="27">
        <f t="shared" si="124"/>
        <v>61444</v>
      </c>
    </row>
    <row r="290" spans="1:15" hidden="1">
      <c r="A290" s="33">
        <v>37600</v>
      </c>
      <c r="B290" s="3" t="s">
        <v>202</v>
      </c>
      <c r="C290" s="24">
        <f t="shared" si="132"/>
        <v>0</v>
      </c>
      <c r="D290" s="24">
        <f t="shared" si="132"/>
        <v>0</v>
      </c>
      <c r="E290" s="24">
        <f t="shared" si="132"/>
        <v>0</v>
      </c>
      <c r="F290" s="24">
        <f t="shared" si="132"/>
        <v>0</v>
      </c>
      <c r="G290" s="24">
        <f t="shared" si="132"/>
        <v>0</v>
      </c>
      <c r="H290" s="24">
        <f t="shared" si="132"/>
        <v>0</v>
      </c>
      <c r="I290" s="24">
        <f t="shared" si="132"/>
        <v>0</v>
      </c>
      <c r="J290" s="24">
        <f t="shared" si="132"/>
        <v>0</v>
      </c>
      <c r="K290" s="24">
        <f t="shared" si="132"/>
        <v>0</v>
      </c>
      <c r="L290" s="24">
        <f t="shared" si="132"/>
        <v>0</v>
      </c>
      <c r="M290" s="24">
        <f t="shared" si="132"/>
        <v>0</v>
      </c>
      <c r="N290" s="24">
        <f t="shared" si="132"/>
        <v>0</v>
      </c>
      <c r="O290" s="27">
        <f t="shared" si="124"/>
        <v>0</v>
      </c>
    </row>
    <row r="291" spans="1:15" hidden="1">
      <c r="A291" s="34">
        <v>37601</v>
      </c>
      <c r="B291" s="4" t="s">
        <v>202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7">
        <f t="shared" si="124"/>
        <v>0</v>
      </c>
    </row>
    <row r="292" spans="1:15" hidden="1">
      <c r="A292" s="33">
        <v>37700</v>
      </c>
      <c r="B292" s="3" t="s">
        <v>203</v>
      </c>
      <c r="C292" s="24">
        <f t="shared" si="132"/>
        <v>0</v>
      </c>
      <c r="D292" s="24">
        <f t="shared" si="132"/>
        <v>0</v>
      </c>
      <c r="E292" s="24">
        <f t="shared" si="132"/>
        <v>0</v>
      </c>
      <c r="F292" s="24">
        <f t="shared" si="132"/>
        <v>0</v>
      </c>
      <c r="G292" s="24">
        <f t="shared" si="132"/>
        <v>0</v>
      </c>
      <c r="H292" s="24">
        <f t="shared" si="132"/>
        <v>0</v>
      </c>
      <c r="I292" s="24">
        <f t="shared" si="132"/>
        <v>0</v>
      </c>
      <c r="J292" s="24">
        <f t="shared" si="132"/>
        <v>0</v>
      </c>
      <c r="K292" s="24">
        <f t="shared" si="132"/>
        <v>0</v>
      </c>
      <c r="L292" s="24">
        <f t="shared" si="132"/>
        <v>0</v>
      </c>
      <c r="M292" s="24">
        <f t="shared" si="132"/>
        <v>0</v>
      </c>
      <c r="N292" s="24">
        <f t="shared" si="132"/>
        <v>0</v>
      </c>
      <c r="O292" s="27">
        <f t="shared" si="124"/>
        <v>0</v>
      </c>
    </row>
    <row r="293" spans="1:15" hidden="1">
      <c r="A293" s="34">
        <v>37701</v>
      </c>
      <c r="B293" s="4" t="s">
        <v>203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7">
        <f t="shared" si="124"/>
        <v>0</v>
      </c>
    </row>
    <row r="294" spans="1:15" hidden="1">
      <c r="A294" s="33">
        <v>37800</v>
      </c>
      <c r="B294" s="3" t="s">
        <v>204</v>
      </c>
      <c r="C294" s="24">
        <f>C295+C296</f>
        <v>0</v>
      </c>
      <c r="D294" s="24">
        <f t="shared" ref="D294:N294" si="133">D295+D296</f>
        <v>0</v>
      </c>
      <c r="E294" s="24">
        <f t="shared" si="133"/>
        <v>0</v>
      </c>
      <c r="F294" s="24">
        <f t="shared" si="133"/>
        <v>0</v>
      </c>
      <c r="G294" s="24">
        <f t="shared" si="133"/>
        <v>0</v>
      </c>
      <c r="H294" s="24">
        <f t="shared" si="133"/>
        <v>0</v>
      </c>
      <c r="I294" s="24">
        <f t="shared" si="133"/>
        <v>0</v>
      </c>
      <c r="J294" s="24">
        <f t="shared" si="133"/>
        <v>0</v>
      </c>
      <c r="K294" s="24">
        <f t="shared" si="133"/>
        <v>0</v>
      </c>
      <c r="L294" s="24">
        <f t="shared" si="133"/>
        <v>0</v>
      </c>
      <c r="M294" s="24">
        <f t="shared" si="133"/>
        <v>0</v>
      </c>
      <c r="N294" s="24">
        <f t="shared" si="133"/>
        <v>0</v>
      </c>
      <c r="O294" s="27">
        <f t="shared" si="124"/>
        <v>0</v>
      </c>
    </row>
    <row r="295" spans="1:15" hidden="1">
      <c r="A295" s="34">
        <v>37801</v>
      </c>
      <c r="B295" s="4" t="s">
        <v>204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7">
        <f t="shared" si="124"/>
        <v>0</v>
      </c>
    </row>
    <row r="296" spans="1:15" hidden="1">
      <c r="A296" s="34">
        <v>37802</v>
      </c>
      <c r="B296" s="4" t="s">
        <v>205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7">
        <f t="shared" si="124"/>
        <v>0</v>
      </c>
    </row>
    <row r="297" spans="1:15" hidden="1">
      <c r="A297" s="33">
        <v>37900</v>
      </c>
      <c r="B297" s="3" t="s">
        <v>206</v>
      </c>
      <c r="C297" s="24">
        <f t="shared" ref="C297:N297" si="134">C298</f>
        <v>9500</v>
      </c>
      <c r="D297" s="24">
        <f t="shared" si="134"/>
        <v>8500</v>
      </c>
      <c r="E297" s="24">
        <f t="shared" si="134"/>
        <v>8500</v>
      </c>
      <c r="F297" s="24">
        <f t="shared" si="134"/>
        <v>5000</v>
      </c>
      <c r="G297" s="24">
        <f t="shared" si="134"/>
        <v>5000</v>
      </c>
      <c r="H297" s="24">
        <f t="shared" si="134"/>
        <v>2000</v>
      </c>
      <c r="I297" s="24">
        <f t="shared" si="134"/>
        <v>2000</v>
      </c>
      <c r="J297" s="24">
        <f t="shared" si="134"/>
        <v>2000</v>
      </c>
      <c r="K297" s="24">
        <f t="shared" si="134"/>
        <v>5000</v>
      </c>
      <c r="L297" s="24">
        <f t="shared" si="134"/>
        <v>2000</v>
      </c>
      <c r="M297" s="24">
        <f t="shared" si="134"/>
        <v>2000</v>
      </c>
      <c r="N297" s="24">
        <f t="shared" si="134"/>
        <v>2000</v>
      </c>
      <c r="O297" s="27">
        <f t="shared" si="124"/>
        <v>53500</v>
      </c>
    </row>
    <row r="298" spans="1:15" hidden="1">
      <c r="A298" s="34">
        <v>37901</v>
      </c>
      <c r="B298" s="4" t="s">
        <v>206</v>
      </c>
      <c r="C298" s="25">
        <v>9500</v>
      </c>
      <c r="D298" s="25">
        <v>8500</v>
      </c>
      <c r="E298" s="25">
        <v>8500</v>
      </c>
      <c r="F298" s="25">
        <v>5000</v>
      </c>
      <c r="G298" s="25">
        <v>5000</v>
      </c>
      <c r="H298" s="25">
        <v>2000</v>
      </c>
      <c r="I298" s="25">
        <v>2000</v>
      </c>
      <c r="J298" s="25">
        <v>2000</v>
      </c>
      <c r="K298" s="25">
        <v>5000</v>
      </c>
      <c r="L298" s="25">
        <v>2000</v>
      </c>
      <c r="M298" s="25">
        <v>2000</v>
      </c>
      <c r="N298" s="25">
        <v>2000</v>
      </c>
      <c r="O298" s="27">
        <f t="shared" si="124"/>
        <v>53500</v>
      </c>
    </row>
    <row r="299" spans="1:15" hidden="1">
      <c r="A299" s="33">
        <v>38000</v>
      </c>
      <c r="B299" s="3" t="s">
        <v>207</v>
      </c>
      <c r="C299" s="24">
        <f>C300+C304+C307+C309+C311</f>
        <v>1500</v>
      </c>
      <c r="D299" s="24">
        <f t="shared" ref="D299:N299" si="135">D300+D304+D307+D309+D311</f>
        <v>0</v>
      </c>
      <c r="E299" s="24">
        <f t="shared" si="135"/>
        <v>1500</v>
      </c>
      <c r="F299" s="24">
        <f t="shared" si="135"/>
        <v>0</v>
      </c>
      <c r="G299" s="24">
        <f t="shared" si="135"/>
        <v>1500</v>
      </c>
      <c r="H299" s="24">
        <f t="shared" si="135"/>
        <v>0</v>
      </c>
      <c r="I299" s="24">
        <f t="shared" si="135"/>
        <v>1500</v>
      </c>
      <c r="J299" s="24">
        <f t="shared" si="135"/>
        <v>0</v>
      </c>
      <c r="K299" s="24">
        <f t="shared" si="135"/>
        <v>1500</v>
      </c>
      <c r="L299" s="24">
        <f t="shared" si="135"/>
        <v>0</v>
      </c>
      <c r="M299" s="24">
        <f t="shared" si="135"/>
        <v>1500</v>
      </c>
      <c r="N299" s="24">
        <f t="shared" si="135"/>
        <v>0</v>
      </c>
      <c r="O299" s="27">
        <f t="shared" si="124"/>
        <v>9000</v>
      </c>
    </row>
    <row r="300" spans="1:15" hidden="1">
      <c r="A300" s="33">
        <v>38100</v>
      </c>
      <c r="B300" s="3" t="s">
        <v>208</v>
      </c>
      <c r="C300" s="24">
        <f>C301+C302+C303</f>
        <v>0</v>
      </c>
      <c r="D300" s="24">
        <f t="shared" ref="D300:N300" si="136">D301+D302+D303</f>
        <v>0</v>
      </c>
      <c r="E300" s="24">
        <f t="shared" si="136"/>
        <v>0</v>
      </c>
      <c r="F300" s="24">
        <f t="shared" si="136"/>
        <v>0</v>
      </c>
      <c r="G300" s="24">
        <f t="shared" si="136"/>
        <v>0</v>
      </c>
      <c r="H300" s="24">
        <f t="shared" si="136"/>
        <v>0</v>
      </c>
      <c r="I300" s="24">
        <f t="shared" si="136"/>
        <v>0</v>
      </c>
      <c r="J300" s="24">
        <f t="shared" si="136"/>
        <v>0</v>
      </c>
      <c r="K300" s="24">
        <f t="shared" si="136"/>
        <v>0</v>
      </c>
      <c r="L300" s="24">
        <f t="shared" si="136"/>
        <v>0</v>
      </c>
      <c r="M300" s="24">
        <f t="shared" si="136"/>
        <v>0</v>
      </c>
      <c r="N300" s="24">
        <f t="shared" si="136"/>
        <v>0</v>
      </c>
      <c r="O300" s="27">
        <f t="shared" si="124"/>
        <v>0</v>
      </c>
    </row>
    <row r="301" spans="1:15" hidden="1">
      <c r="A301" s="34">
        <v>38101</v>
      </c>
      <c r="B301" s="4" t="s">
        <v>208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7">
        <f t="shared" si="124"/>
        <v>0</v>
      </c>
    </row>
    <row r="302" spans="1:15" hidden="1">
      <c r="A302" s="34">
        <v>38102</v>
      </c>
      <c r="B302" s="4" t="s">
        <v>209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7">
        <f t="shared" si="124"/>
        <v>0</v>
      </c>
    </row>
    <row r="303" spans="1:15" hidden="1">
      <c r="A303" s="34">
        <v>38103</v>
      </c>
      <c r="B303" s="4" t="s">
        <v>210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7">
        <f t="shared" si="124"/>
        <v>0</v>
      </c>
    </row>
    <row r="304" spans="1:15" hidden="1">
      <c r="A304" s="33">
        <v>38200</v>
      </c>
      <c r="B304" s="3" t="s">
        <v>211</v>
      </c>
      <c r="C304" s="24">
        <f>C305+C306</f>
        <v>0</v>
      </c>
      <c r="D304" s="24">
        <f t="shared" ref="D304:N304" si="137">D305+D306</f>
        <v>0</v>
      </c>
      <c r="E304" s="24">
        <f t="shared" si="137"/>
        <v>0</v>
      </c>
      <c r="F304" s="24">
        <f t="shared" si="137"/>
        <v>0</v>
      </c>
      <c r="G304" s="24">
        <f t="shared" si="137"/>
        <v>0</v>
      </c>
      <c r="H304" s="24">
        <f t="shared" si="137"/>
        <v>0</v>
      </c>
      <c r="I304" s="24">
        <f t="shared" si="137"/>
        <v>0</v>
      </c>
      <c r="J304" s="24">
        <f t="shared" si="137"/>
        <v>0</v>
      </c>
      <c r="K304" s="24">
        <f t="shared" si="137"/>
        <v>0</v>
      </c>
      <c r="L304" s="24">
        <f t="shared" si="137"/>
        <v>0</v>
      </c>
      <c r="M304" s="24">
        <f t="shared" si="137"/>
        <v>0</v>
      </c>
      <c r="N304" s="24">
        <f t="shared" si="137"/>
        <v>0</v>
      </c>
      <c r="O304" s="27">
        <f t="shared" si="124"/>
        <v>0</v>
      </c>
    </row>
    <row r="305" spans="1:16" hidden="1">
      <c r="A305" s="34">
        <v>38201</v>
      </c>
      <c r="B305" s="4" t="s">
        <v>212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7">
        <f t="shared" si="124"/>
        <v>0</v>
      </c>
    </row>
    <row r="306" spans="1:16" hidden="1">
      <c r="A306" s="34">
        <v>38202</v>
      </c>
      <c r="B306" s="4" t="s">
        <v>213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7">
        <f t="shared" si="124"/>
        <v>0</v>
      </c>
    </row>
    <row r="307" spans="1:16" hidden="1">
      <c r="A307" s="33">
        <v>38300</v>
      </c>
      <c r="B307" s="3" t="s">
        <v>214</v>
      </c>
      <c r="C307" s="24">
        <f t="shared" ref="C307:N307" si="138">C308</f>
        <v>1500</v>
      </c>
      <c r="D307" s="24">
        <f t="shared" si="138"/>
        <v>0</v>
      </c>
      <c r="E307" s="24">
        <f t="shared" si="138"/>
        <v>1500</v>
      </c>
      <c r="F307" s="24">
        <f t="shared" si="138"/>
        <v>0</v>
      </c>
      <c r="G307" s="24">
        <f t="shared" si="138"/>
        <v>1500</v>
      </c>
      <c r="H307" s="24">
        <f t="shared" si="138"/>
        <v>0</v>
      </c>
      <c r="I307" s="24">
        <f t="shared" si="138"/>
        <v>1500</v>
      </c>
      <c r="J307" s="24">
        <f t="shared" si="138"/>
        <v>0</v>
      </c>
      <c r="K307" s="24">
        <f t="shared" si="138"/>
        <v>1500</v>
      </c>
      <c r="L307" s="24">
        <f t="shared" si="138"/>
        <v>0</v>
      </c>
      <c r="M307" s="24">
        <f t="shared" si="138"/>
        <v>1500</v>
      </c>
      <c r="N307" s="24">
        <f t="shared" si="138"/>
        <v>0</v>
      </c>
      <c r="O307" s="27">
        <f t="shared" si="124"/>
        <v>9000</v>
      </c>
    </row>
    <row r="308" spans="1:16" hidden="1">
      <c r="A308" s="34">
        <v>38301</v>
      </c>
      <c r="B308" s="4" t="s">
        <v>215</v>
      </c>
      <c r="C308" s="25">
        <v>1500</v>
      </c>
      <c r="D308" s="25">
        <v>0</v>
      </c>
      <c r="E308" s="25">
        <v>1500</v>
      </c>
      <c r="F308" s="25">
        <v>0</v>
      </c>
      <c r="G308" s="25">
        <v>1500</v>
      </c>
      <c r="H308" s="25">
        <v>0</v>
      </c>
      <c r="I308" s="25">
        <v>1500</v>
      </c>
      <c r="J308" s="25">
        <v>0</v>
      </c>
      <c r="K308" s="25">
        <v>1500</v>
      </c>
      <c r="L308" s="25">
        <v>0</v>
      </c>
      <c r="M308" s="25">
        <v>1500</v>
      </c>
      <c r="N308" s="25">
        <v>0</v>
      </c>
      <c r="O308" s="27">
        <f t="shared" si="124"/>
        <v>9000</v>
      </c>
    </row>
    <row r="309" spans="1:16" hidden="1">
      <c r="A309" s="33">
        <v>38400</v>
      </c>
      <c r="B309" s="3" t="s">
        <v>216</v>
      </c>
      <c r="C309" s="24">
        <f t="shared" ref="C309:N309" si="139">C310</f>
        <v>0</v>
      </c>
      <c r="D309" s="24">
        <f t="shared" si="139"/>
        <v>0</v>
      </c>
      <c r="E309" s="24">
        <f t="shared" si="139"/>
        <v>0</v>
      </c>
      <c r="F309" s="24">
        <f t="shared" si="139"/>
        <v>0</v>
      </c>
      <c r="G309" s="24">
        <f t="shared" si="139"/>
        <v>0</v>
      </c>
      <c r="H309" s="24">
        <f t="shared" si="139"/>
        <v>0</v>
      </c>
      <c r="I309" s="24">
        <f t="shared" si="139"/>
        <v>0</v>
      </c>
      <c r="J309" s="24">
        <f t="shared" si="139"/>
        <v>0</v>
      </c>
      <c r="K309" s="24">
        <f t="shared" si="139"/>
        <v>0</v>
      </c>
      <c r="L309" s="24">
        <f t="shared" si="139"/>
        <v>0</v>
      </c>
      <c r="M309" s="24">
        <f t="shared" si="139"/>
        <v>0</v>
      </c>
      <c r="N309" s="24">
        <f t="shared" si="139"/>
        <v>0</v>
      </c>
      <c r="O309" s="27">
        <f t="shared" si="124"/>
        <v>0</v>
      </c>
    </row>
    <row r="310" spans="1:16" hidden="1">
      <c r="A310" s="34">
        <v>38401</v>
      </c>
      <c r="B310" s="4" t="s">
        <v>216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7">
        <f t="shared" si="124"/>
        <v>0</v>
      </c>
    </row>
    <row r="311" spans="1:16" hidden="1">
      <c r="A311" s="33">
        <v>38500</v>
      </c>
      <c r="B311" s="3" t="s">
        <v>217</v>
      </c>
      <c r="C311" s="24">
        <f t="shared" ref="C311:N311" si="140">C312</f>
        <v>0</v>
      </c>
      <c r="D311" s="24">
        <f t="shared" si="140"/>
        <v>0</v>
      </c>
      <c r="E311" s="24">
        <f t="shared" si="140"/>
        <v>0</v>
      </c>
      <c r="F311" s="24">
        <f t="shared" si="140"/>
        <v>0</v>
      </c>
      <c r="G311" s="24">
        <f t="shared" si="140"/>
        <v>0</v>
      </c>
      <c r="H311" s="24">
        <f t="shared" si="140"/>
        <v>0</v>
      </c>
      <c r="I311" s="24">
        <f t="shared" si="140"/>
        <v>0</v>
      </c>
      <c r="J311" s="24">
        <f t="shared" si="140"/>
        <v>0</v>
      </c>
      <c r="K311" s="24">
        <f t="shared" si="140"/>
        <v>0</v>
      </c>
      <c r="L311" s="24">
        <f t="shared" si="140"/>
        <v>0</v>
      </c>
      <c r="M311" s="24">
        <f t="shared" si="140"/>
        <v>0</v>
      </c>
      <c r="N311" s="24">
        <f t="shared" si="140"/>
        <v>0</v>
      </c>
      <c r="O311" s="27">
        <f t="shared" si="124"/>
        <v>0</v>
      </c>
    </row>
    <row r="312" spans="1:16" hidden="1">
      <c r="A312" s="34">
        <v>38501</v>
      </c>
      <c r="B312" s="4" t="s">
        <v>217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7">
        <f t="shared" si="124"/>
        <v>0</v>
      </c>
    </row>
    <row r="313" spans="1:16" hidden="1">
      <c r="A313" s="33">
        <v>39000</v>
      </c>
      <c r="B313" s="3" t="s">
        <v>218</v>
      </c>
      <c r="C313" s="24">
        <f>C314+C316+C319+C321+C324+C326+C329+C331+C334</f>
        <v>28000</v>
      </c>
      <c r="D313" s="24">
        <f t="shared" ref="D313:N313" si="141">D314+D316+D319+D321+D324+D326+D329+D331+D334</f>
        <v>27000</v>
      </c>
      <c r="E313" s="24">
        <f t="shared" si="141"/>
        <v>14000</v>
      </c>
      <c r="F313" s="24">
        <f t="shared" si="141"/>
        <v>25500</v>
      </c>
      <c r="G313" s="24">
        <f t="shared" si="141"/>
        <v>16000</v>
      </c>
      <c r="H313" s="24">
        <f t="shared" si="141"/>
        <v>23500</v>
      </c>
      <c r="I313" s="24">
        <f t="shared" si="141"/>
        <v>15000</v>
      </c>
      <c r="J313" s="24">
        <f t="shared" si="141"/>
        <v>17000</v>
      </c>
      <c r="K313" s="24">
        <f t="shared" si="141"/>
        <v>24000</v>
      </c>
      <c r="L313" s="24">
        <f t="shared" si="141"/>
        <v>14000</v>
      </c>
      <c r="M313" s="24">
        <f t="shared" si="141"/>
        <v>17000</v>
      </c>
      <c r="N313" s="24">
        <f t="shared" si="141"/>
        <v>14000</v>
      </c>
      <c r="O313" s="27">
        <f t="shared" si="124"/>
        <v>235000</v>
      </c>
      <c r="P313" s="20"/>
    </row>
    <row r="314" spans="1:16" hidden="1">
      <c r="A314" s="33">
        <v>39100</v>
      </c>
      <c r="B314" s="3" t="s">
        <v>219</v>
      </c>
      <c r="C314" s="24">
        <f t="shared" ref="C314:N314" si="142">C315</f>
        <v>0</v>
      </c>
      <c r="D314" s="24">
        <f t="shared" si="142"/>
        <v>8000</v>
      </c>
      <c r="E314" s="24">
        <f t="shared" si="142"/>
        <v>0</v>
      </c>
      <c r="F314" s="24">
        <f t="shared" si="142"/>
        <v>0</v>
      </c>
      <c r="G314" s="24">
        <f t="shared" si="142"/>
        <v>0</v>
      </c>
      <c r="H314" s="24">
        <f t="shared" si="142"/>
        <v>0</v>
      </c>
      <c r="I314" s="24">
        <f t="shared" si="142"/>
        <v>0</v>
      </c>
      <c r="J314" s="24">
        <f t="shared" si="142"/>
        <v>0</v>
      </c>
      <c r="K314" s="24">
        <f t="shared" si="142"/>
        <v>8000</v>
      </c>
      <c r="L314" s="24">
        <f t="shared" si="142"/>
        <v>0</v>
      </c>
      <c r="M314" s="24">
        <f t="shared" si="142"/>
        <v>0</v>
      </c>
      <c r="N314" s="24">
        <f t="shared" si="142"/>
        <v>0</v>
      </c>
      <c r="O314" s="27">
        <f t="shared" si="124"/>
        <v>16000</v>
      </c>
    </row>
    <row r="315" spans="1:16" hidden="1">
      <c r="A315" s="34">
        <v>39101</v>
      </c>
      <c r="B315" s="4" t="s">
        <v>220</v>
      </c>
      <c r="C315" s="25">
        <v>0</v>
      </c>
      <c r="D315" s="25">
        <v>8000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8000</v>
      </c>
      <c r="L315" s="25">
        <v>0</v>
      </c>
      <c r="M315" s="25">
        <v>0</v>
      </c>
      <c r="N315" s="25">
        <v>0</v>
      </c>
      <c r="O315" s="27">
        <f t="shared" si="124"/>
        <v>16000</v>
      </c>
    </row>
    <row r="316" spans="1:16" hidden="1">
      <c r="A316" s="33">
        <v>39200</v>
      </c>
      <c r="B316" s="3" t="s">
        <v>221</v>
      </c>
      <c r="C316" s="24">
        <f>C317+C318</f>
        <v>10500</v>
      </c>
      <c r="D316" s="24">
        <f t="shared" ref="D316:N316" si="143">D317+D318</f>
        <v>9000</v>
      </c>
      <c r="E316" s="24">
        <f t="shared" si="143"/>
        <v>9000</v>
      </c>
      <c r="F316" s="24">
        <f t="shared" si="143"/>
        <v>10500</v>
      </c>
      <c r="G316" s="24">
        <f t="shared" si="143"/>
        <v>9000</v>
      </c>
      <c r="H316" s="24">
        <f t="shared" si="143"/>
        <v>10500</v>
      </c>
      <c r="I316" s="24">
        <f t="shared" si="143"/>
        <v>3000</v>
      </c>
      <c r="J316" s="24">
        <f t="shared" si="143"/>
        <v>9000</v>
      </c>
      <c r="K316" s="24">
        <f t="shared" si="143"/>
        <v>9000</v>
      </c>
      <c r="L316" s="24">
        <f t="shared" si="143"/>
        <v>9000</v>
      </c>
      <c r="M316" s="24">
        <f t="shared" si="143"/>
        <v>9000</v>
      </c>
      <c r="N316" s="24">
        <f t="shared" si="143"/>
        <v>9000</v>
      </c>
      <c r="O316" s="27">
        <f t="shared" si="124"/>
        <v>106500</v>
      </c>
    </row>
    <row r="317" spans="1:16" hidden="1">
      <c r="A317" s="34">
        <v>39201</v>
      </c>
      <c r="B317" s="4" t="s">
        <v>222</v>
      </c>
      <c r="C317" s="25">
        <v>10500</v>
      </c>
      <c r="D317" s="25">
        <v>9000</v>
      </c>
      <c r="E317" s="25">
        <v>9000</v>
      </c>
      <c r="F317" s="25">
        <v>10500</v>
      </c>
      <c r="G317" s="25">
        <v>9000</v>
      </c>
      <c r="H317" s="25">
        <v>10500</v>
      </c>
      <c r="I317" s="25">
        <v>3000</v>
      </c>
      <c r="J317" s="25">
        <v>9000</v>
      </c>
      <c r="K317" s="25">
        <v>9000</v>
      </c>
      <c r="L317" s="25">
        <v>9000</v>
      </c>
      <c r="M317" s="25">
        <v>9000</v>
      </c>
      <c r="N317" s="25">
        <v>9000</v>
      </c>
      <c r="O317" s="27">
        <f t="shared" si="124"/>
        <v>106500</v>
      </c>
    </row>
    <row r="318" spans="1:16" hidden="1">
      <c r="A318" s="34">
        <v>39202</v>
      </c>
      <c r="B318" s="4" t="s">
        <v>223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7">
        <f t="shared" si="124"/>
        <v>0</v>
      </c>
    </row>
    <row r="319" spans="1:16" hidden="1">
      <c r="A319" s="33">
        <v>39300</v>
      </c>
      <c r="B319" s="3" t="s">
        <v>224</v>
      </c>
      <c r="C319" s="24">
        <f t="shared" ref="C319:N319" si="144">C320</f>
        <v>0</v>
      </c>
      <c r="D319" s="24">
        <f t="shared" si="144"/>
        <v>0</v>
      </c>
      <c r="E319" s="24">
        <f t="shared" si="144"/>
        <v>0</v>
      </c>
      <c r="F319" s="24">
        <f t="shared" si="144"/>
        <v>0</v>
      </c>
      <c r="G319" s="24">
        <f t="shared" si="144"/>
        <v>0</v>
      </c>
      <c r="H319" s="24">
        <f t="shared" si="144"/>
        <v>0</v>
      </c>
      <c r="I319" s="24">
        <f t="shared" si="144"/>
        <v>0</v>
      </c>
      <c r="J319" s="24">
        <f t="shared" si="144"/>
        <v>0</v>
      </c>
      <c r="K319" s="24">
        <f t="shared" si="144"/>
        <v>0</v>
      </c>
      <c r="L319" s="24">
        <f t="shared" si="144"/>
        <v>0</v>
      </c>
      <c r="M319" s="24">
        <f t="shared" si="144"/>
        <v>0</v>
      </c>
      <c r="N319" s="24">
        <f t="shared" si="144"/>
        <v>0</v>
      </c>
      <c r="O319" s="27">
        <f t="shared" si="124"/>
        <v>0</v>
      </c>
    </row>
    <row r="320" spans="1:16" hidden="1">
      <c r="A320" s="34">
        <v>39301</v>
      </c>
      <c r="B320" s="4" t="s">
        <v>224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7">
        <f t="shared" si="124"/>
        <v>0</v>
      </c>
    </row>
    <row r="321" spans="1:15" hidden="1">
      <c r="A321" s="33">
        <v>39400</v>
      </c>
      <c r="B321" s="3" t="s">
        <v>225</v>
      </c>
      <c r="C321" s="24">
        <f>C322+C323</f>
        <v>0</v>
      </c>
      <c r="D321" s="24">
        <f t="shared" ref="D321:N321" si="145">D322+D323</f>
        <v>0</v>
      </c>
      <c r="E321" s="24">
        <f t="shared" si="145"/>
        <v>0</v>
      </c>
      <c r="F321" s="24">
        <f t="shared" si="145"/>
        <v>0</v>
      </c>
      <c r="G321" s="24">
        <f t="shared" si="145"/>
        <v>0</v>
      </c>
      <c r="H321" s="24">
        <f t="shared" si="145"/>
        <v>0</v>
      </c>
      <c r="I321" s="24">
        <f t="shared" si="145"/>
        <v>0</v>
      </c>
      <c r="J321" s="24">
        <f t="shared" si="145"/>
        <v>0</v>
      </c>
      <c r="K321" s="24">
        <f t="shared" si="145"/>
        <v>0</v>
      </c>
      <c r="L321" s="24">
        <f t="shared" si="145"/>
        <v>0</v>
      </c>
      <c r="M321" s="24">
        <f t="shared" si="145"/>
        <v>0</v>
      </c>
      <c r="N321" s="24">
        <f t="shared" si="145"/>
        <v>0</v>
      </c>
      <c r="O321" s="27">
        <f t="shared" si="124"/>
        <v>0</v>
      </c>
    </row>
    <row r="322" spans="1:15" hidden="1">
      <c r="A322" s="34">
        <v>39401</v>
      </c>
      <c r="B322" s="4" t="s">
        <v>226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7">
        <f t="shared" si="124"/>
        <v>0</v>
      </c>
    </row>
    <row r="323" spans="1:15" hidden="1">
      <c r="A323" s="34">
        <v>39402</v>
      </c>
      <c r="B323" s="4" t="s">
        <v>227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7">
        <f t="shared" si="124"/>
        <v>0</v>
      </c>
    </row>
    <row r="324" spans="1:15" hidden="1">
      <c r="A324" s="33">
        <v>39500</v>
      </c>
      <c r="B324" s="3" t="s">
        <v>228</v>
      </c>
      <c r="C324" s="24">
        <f t="shared" ref="C324:N324" si="146">C325</f>
        <v>0</v>
      </c>
      <c r="D324" s="24">
        <f t="shared" si="146"/>
        <v>0</v>
      </c>
      <c r="E324" s="24">
        <f t="shared" si="146"/>
        <v>0</v>
      </c>
      <c r="F324" s="24">
        <f t="shared" si="146"/>
        <v>0</v>
      </c>
      <c r="G324" s="24">
        <f t="shared" si="146"/>
        <v>0</v>
      </c>
      <c r="H324" s="24">
        <f t="shared" si="146"/>
        <v>0</v>
      </c>
      <c r="I324" s="24">
        <f t="shared" si="146"/>
        <v>0</v>
      </c>
      <c r="J324" s="24">
        <f t="shared" si="146"/>
        <v>0</v>
      </c>
      <c r="K324" s="24">
        <f t="shared" si="146"/>
        <v>0</v>
      </c>
      <c r="L324" s="24">
        <f t="shared" si="146"/>
        <v>0</v>
      </c>
      <c r="M324" s="24">
        <f t="shared" si="146"/>
        <v>0</v>
      </c>
      <c r="N324" s="24">
        <f t="shared" si="146"/>
        <v>0</v>
      </c>
      <c r="O324" s="27">
        <f t="shared" si="124"/>
        <v>0</v>
      </c>
    </row>
    <row r="325" spans="1:15" hidden="1">
      <c r="A325" s="34">
        <v>39501</v>
      </c>
      <c r="B325" s="4" t="s">
        <v>228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7">
        <f t="shared" si="124"/>
        <v>0</v>
      </c>
    </row>
    <row r="326" spans="1:15" hidden="1">
      <c r="A326" s="33">
        <v>39600</v>
      </c>
      <c r="B326" s="3" t="s">
        <v>229</v>
      </c>
      <c r="C326" s="24">
        <f>C327+C328</f>
        <v>0</v>
      </c>
      <c r="D326" s="24">
        <f t="shared" ref="D326:N326" si="147">D327+D328</f>
        <v>0</v>
      </c>
      <c r="E326" s="24">
        <f t="shared" si="147"/>
        <v>0</v>
      </c>
      <c r="F326" s="24">
        <f t="shared" si="147"/>
        <v>0</v>
      </c>
      <c r="G326" s="24">
        <f t="shared" si="147"/>
        <v>0</v>
      </c>
      <c r="H326" s="24">
        <f t="shared" si="147"/>
        <v>0</v>
      </c>
      <c r="I326" s="24">
        <f t="shared" si="147"/>
        <v>0</v>
      </c>
      <c r="J326" s="24">
        <f t="shared" si="147"/>
        <v>0</v>
      </c>
      <c r="K326" s="24">
        <f t="shared" si="147"/>
        <v>0</v>
      </c>
      <c r="L326" s="24">
        <f t="shared" si="147"/>
        <v>0</v>
      </c>
      <c r="M326" s="24">
        <f t="shared" si="147"/>
        <v>0</v>
      </c>
      <c r="N326" s="24">
        <f t="shared" si="147"/>
        <v>0</v>
      </c>
      <c r="O326" s="27">
        <f t="shared" si="124"/>
        <v>0</v>
      </c>
    </row>
    <row r="327" spans="1:15" hidden="1">
      <c r="A327" s="34">
        <v>39601</v>
      </c>
      <c r="B327" s="4" t="s">
        <v>230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7">
        <f t="shared" si="124"/>
        <v>0</v>
      </c>
    </row>
    <row r="328" spans="1:15" hidden="1">
      <c r="A328" s="34">
        <v>39602</v>
      </c>
      <c r="B328" s="4" t="s">
        <v>229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7">
        <f t="shared" si="124"/>
        <v>0</v>
      </c>
    </row>
    <row r="329" spans="1:15" hidden="1">
      <c r="A329" s="33">
        <v>39700</v>
      </c>
      <c r="B329" s="3" t="s">
        <v>231</v>
      </c>
      <c r="C329" s="24">
        <f t="shared" ref="C329:N329" si="148">C330</f>
        <v>0</v>
      </c>
      <c r="D329" s="24">
        <f t="shared" si="148"/>
        <v>0</v>
      </c>
      <c r="E329" s="24">
        <f t="shared" si="148"/>
        <v>0</v>
      </c>
      <c r="F329" s="24">
        <f t="shared" si="148"/>
        <v>0</v>
      </c>
      <c r="G329" s="24">
        <f t="shared" si="148"/>
        <v>0</v>
      </c>
      <c r="H329" s="24">
        <f t="shared" si="148"/>
        <v>0</v>
      </c>
      <c r="I329" s="24">
        <f t="shared" si="148"/>
        <v>0</v>
      </c>
      <c r="J329" s="24">
        <f t="shared" si="148"/>
        <v>0</v>
      </c>
      <c r="K329" s="24">
        <f t="shared" si="148"/>
        <v>0</v>
      </c>
      <c r="L329" s="24">
        <f t="shared" si="148"/>
        <v>0</v>
      </c>
      <c r="M329" s="24">
        <f t="shared" si="148"/>
        <v>0</v>
      </c>
      <c r="N329" s="24">
        <f t="shared" si="148"/>
        <v>0</v>
      </c>
      <c r="O329" s="27">
        <f t="shared" si="124"/>
        <v>0</v>
      </c>
    </row>
    <row r="330" spans="1:15" hidden="1">
      <c r="A330" s="34">
        <v>39701</v>
      </c>
      <c r="B330" s="4" t="s">
        <v>231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7">
        <f t="shared" si="124"/>
        <v>0</v>
      </c>
    </row>
    <row r="331" spans="1:15" hidden="1">
      <c r="A331" s="33">
        <v>39800</v>
      </c>
      <c r="B331" s="3" t="s">
        <v>232</v>
      </c>
      <c r="C331" s="24">
        <f>C332+C333</f>
        <v>0</v>
      </c>
      <c r="D331" s="24">
        <f t="shared" ref="D331:N331" si="149">D332+D333</f>
        <v>0</v>
      </c>
      <c r="E331" s="24">
        <f t="shared" si="149"/>
        <v>0</v>
      </c>
      <c r="F331" s="24">
        <f t="shared" si="149"/>
        <v>0</v>
      </c>
      <c r="G331" s="24">
        <f t="shared" si="149"/>
        <v>0</v>
      </c>
      <c r="H331" s="24">
        <f t="shared" si="149"/>
        <v>0</v>
      </c>
      <c r="I331" s="24">
        <f t="shared" si="149"/>
        <v>0</v>
      </c>
      <c r="J331" s="24">
        <f t="shared" si="149"/>
        <v>0</v>
      </c>
      <c r="K331" s="24">
        <f t="shared" si="149"/>
        <v>0</v>
      </c>
      <c r="L331" s="24">
        <f t="shared" si="149"/>
        <v>0</v>
      </c>
      <c r="M331" s="24">
        <f t="shared" si="149"/>
        <v>0</v>
      </c>
      <c r="N331" s="24">
        <f t="shared" si="149"/>
        <v>0</v>
      </c>
      <c r="O331" s="27">
        <f t="shared" si="124"/>
        <v>0</v>
      </c>
    </row>
    <row r="332" spans="1:15" hidden="1">
      <c r="A332" s="34">
        <v>39801</v>
      </c>
      <c r="B332" s="4" t="s">
        <v>233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7">
        <f t="shared" si="124"/>
        <v>0</v>
      </c>
    </row>
    <row r="333" spans="1:15" hidden="1">
      <c r="A333" s="34">
        <v>39802</v>
      </c>
      <c r="B333" s="4" t="s">
        <v>234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7">
        <f t="shared" si="124"/>
        <v>0</v>
      </c>
    </row>
    <row r="334" spans="1:15" hidden="1">
      <c r="A334" s="33">
        <v>39900</v>
      </c>
      <c r="B334" s="3" t="s">
        <v>235</v>
      </c>
      <c r="C334" s="24">
        <f>SUM(C335:C345)</f>
        <v>17500</v>
      </c>
      <c r="D334" s="24">
        <f t="shared" ref="D334:N334" si="150">SUM(D335:D345)</f>
        <v>10000</v>
      </c>
      <c r="E334" s="24">
        <f t="shared" si="150"/>
        <v>5000</v>
      </c>
      <c r="F334" s="24">
        <f t="shared" si="150"/>
        <v>15000</v>
      </c>
      <c r="G334" s="24">
        <f t="shared" si="150"/>
        <v>7000</v>
      </c>
      <c r="H334" s="24">
        <f t="shared" si="150"/>
        <v>13000</v>
      </c>
      <c r="I334" s="24">
        <f t="shared" si="150"/>
        <v>12000</v>
      </c>
      <c r="J334" s="24">
        <f t="shared" si="150"/>
        <v>8000</v>
      </c>
      <c r="K334" s="24">
        <f t="shared" si="150"/>
        <v>7000</v>
      </c>
      <c r="L334" s="24">
        <f t="shared" si="150"/>
        <v>5000</v>
      </c>
      <c r="M334" s="24">
        <f t="shared" si="150"/>
        <v>8000</v>
      </c>
      <c r="N334" s="24">
        <f t="shared" si="150"/>
        <v>5000</v>
      </c>
      <c r="O334" s="27">
        <f t="shared" ref="O334:O345" si="151">C334+D334+E334+F334+G334+H334+I334+J334+K334+L334+M334+N334</f>
        <v>112500</v>
      </c>
    </row>
    <row r="335" spans="1:15" hidden="1">
      <c r="A335" s="34">
        <v>39901</v>
      </c>
      <c r="B335" s="4" t="s">
        <v>236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7">
        <f t="shared" si="151"/>
        <v>0</v>
      </c>
    </row>
    <row r="336" spans="1:15" hidden="1">
      <c r="A336" s="34">
        <v>39902</v>
      </c>
      <c r="B336" s="4" t="s">
        <v>237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7">
        <f t="shared" si="151"/>
        <v>0</v>
      </c>
    </row>
    <row r="337" spans="1:16" hidden="1">
      <c r="A337" s="34">
        <v>39903</v>
      </c>
      <c r="B337" s="4" t="s">
        <v>238</v>
      </c>
      <c r="C337" s="25">
        <v>17500</v>
      </c>
      <c r="D337" s="25">
        <v>10000</v>
      </c>
      <c r="E337" s="25">
        <v>5000</v>
      </c>
      <c r="F337" s="25">
        <v>15000</v>
      </c>
      <c r="G337" s="25">
        <v>7000</v>
      </c>
      <c r="H337" s="25">
        <v>13000</v>
      </c>
      <c r="I337" s="25">
        <v>12000</v>
      </c>
      <c r="J337" s="25">
        <v>8000</v>
      </c>
      <c r="K337" s="25">
        <v>7000</v>
      </c>
      <c r="L337" s="25">
        <v>5000</v>
      </c>
      <c r="M337" s="25">
        <v>8000</v>
      </c>
      <c r="N337" s="29">
        <v>5000</v>
      </c>
      <c r="O337" s="30">
        <f t="shared" si="151"/>
        <v>112500</v>
      </c>
    </row>
    <row r="338" spans="1:16" hidden="1">
      <c r="A338" s="34">
        <v>39904</v>
      </c>
      <c r="B338" s="4" t="s">
        <v>239</v>
      </c>
      <c r="C338" s="25">
        <v>0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7">
        <f t="shared" si="151"/>
        <v>0</v>
      </c>
    </row>
    <row r="339" spans="1:16" hidden="1">
      <c r="A339" s="34">
        <v>39905</v>
      </c>
      <c r="B339" s="4" t="s">
        <v>240</v>
      </c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7">
        <f t="shared" si="151"/>
        <v>0</v>
      </c>
    </row>
    <row r="340" spans="1:16" hidden="1">
      <c r="A340" s="34">
        <v>39906</v>
      </c>
      <c r="B340" s="4" t="s">
        <v>241</v>
      </c>
      <c r="C340" s="25">
        <v>0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7">
        <f t="shared" si="151"/>
        <v>0</v>
      </c>
    </row>
    <row r="341" spans="1:16" hidden="1">
      <c r="A341" s="34">
        <v>39907</v>
      </c>
      <c r="B341" s="4" t="s">
        <v>242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7">
        <f t="shared" si="151"/>
        <v>0</v>
      </c>
    </row>
    <row r="342" spans="1:16" hidden="1">
      <c r="A342" s="34">
        <v>39908</v>
      </c>
      <c r="B342" s="4" t="s">
        <v>243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7">
        <f t="shared" si="151"/>
        <v>0</v>
      </c>
    </row>
    <row r="343" spans="1:16" hidden="1">
      <c r="A343" s="34">
        <v>39909</v>
      </c>
      <c r="B343" s="4" t="s">
        <v>244</v>
      </c>
      <c r="C343" s="25">
        <v>0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7">
        <f t="shared" si="151"/>
        <v>0</v>
      </c>
    </row>
    <row r="344" spans="1:16" hidden="1">
      <c r="A344" s="34">
        <v>39910</v>
      </c>
      <c r="B344" s="4" t="s">
        <v>245</v>
      </c>
      <c r="C344" s="25">
        <v>0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7">
        <f t="shared" si="151"/>
        <v>0</v>
      </c>
    </row>
    <row r="345" spans="1:16" hidden="1">
      <c r="A345" s="34">
        <v>39911</v>
      </c>
      <c r="B345" s="4" t="s">
        <v>246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7">
        <f t="shared" si="151"/>
        <v>0</v>
      </c>
    </row>
    <row r="346" spans="1:16">
      <c r="A346" s="33">
        <v>50000</v>
      </c>
      <c r="B346" s="3" t="s">
        <v>261</v>
      </c>
      <c r="C346" s="24">
        <f>C347+C359+C370+C374+C387+C390+C409+C428+C442</f>
        <v>10000</v>
      </c>
      <c r="D346" s="24">
        <f t="shared" ref="D346:N346" si="152">D347+D359+D370+D374+D387+D390+D409+D428+D442</f>
        <v>25000</v>
      </c>
      <c r="E346" s="24">
        <f t="shared" si="152"/>
        <v>5000</v>
      </c>
      <c r="F346" s="24">
        <f t="shared" si="152"/>
        <v>0</v>
      </c>
      <c r="G346" s="24">
        <f t="shared" si="152"/>
        <v>5000</v>
      </c>
      <c r="H346" s="24">
        <f t="shared" si="152"/>
        <v>0</v>
      </c>
      <c r="I346" s="24">
        <f t="shared" si="152"/>
        <v>5000</v>
      </c>
      <c r="J346" s="24">
        <f t="shared" si="152"/>
        <v>0</v>
      </c>
      <c r="K346" s="24">
        <f t="shared" si="152"/>
        <v>20000</v>
      </c>
      <c r="L346" s="24">
        <f t="shared" si="152"/>
        <v>0</v>
      </c>
      <c r="M346" s="24">
        <f t="shared" si="152"/>
        <v>5000</v>
      </c>
      <c r="N346" s="24">
        <f t="shared" si="152"/>
        <v>0</v>
      </c>
      <c r="O346" s="24">
        <f>C346+D346+E346+F346+G346+H346+I346+J346+K346+L346+M346+N346</f>
        <v>75000</v>
      </c>
    </row>
    <row r="347" spans="1:16">
      <c r="A347" s="33">
        <v>51000</v>
      </c>
      <c r="B347" s="3" t="s">
        <v>262</v>
      </c>
      <c r="C347" s="24">
        <f>C348+C350+C353+C355+C356</f>
        <v>0</v>
      </c>
      <c r="D347" s="24">
        <f t="shared" ref="D347:N347" si="153">D348+D350+D353+D355+D356</f>
        <v>15000</v>
      </c>
      <c r="E347" s="24">
        <f t="shared" si="153"/>
        <v>0</v>
      </c>
      <c r="F347" s="24">
        <f t="shared" si="153"/>
        <v>0</v>
      </c>
      <c r="G347" s="24">
        <f t="shared" si="153"/>
        <v>5000</v>
      </c>
      <c r="H347" s="24">
        <f t="shared" si="153"/>
        <v>0</v>
      </c>
      <c r="I347" s="24">
        <f t="shared" si="153"/>
        <v>0</v>
      </c>
      <c r="J347" s="24">
        <f t="shared" si="153"/>
        <v>0</v>
      </c>
      <c r="K347" s="24">
        <f t="shared" si="153"/>
        <v>15000</v>
      </c>
      <c r="L347" s="24">
        <f t="shared" si="153"/>
        <v>0</v>
      </c>
      <c r="M347" s="24">
        <f t="shared" si="153"/>
        <v>0</v>
      </c>
      <c r="N347" s="24">
        <f t="shared" si="153"/>
        <v>0</v>
      </c>
      <c r="O347" s="27">
        <f t="shared" ref="O347:O410" si="154">C347+D347+E347+F347+G347+H347+I347+J347+K347+L347+M347+N347</f>
        <v>35000</v>
      </c>
      <c r="P347" s="20"/>
    </row>
    <row r="348" spans="1:16">
      <c r="A348" s="33">
        <v>51100</v>
      </c>
      <c r="B348" s="3" t="s">
        <v>263</v>
      </c>
      <c r="C348" s="24">
        <f t="shared" ref="C348:N348" si="155">C349</f>
        <v>0</v>
      </c>
      <c r="D348" s="24">
        <f t="shared" si="155"/>
        <v>5000</v>
      </c>
      <c r="E348" s="24">
        <f t="shared" si="155"/>
        <v>0</v>
      </c>
      <c r="F348" s="24">
        <f t="shared" si="155"/>
        <v>0</v>
      </c>
      <c r="G348" s="24">
        <f t="shared" si="155"/>
        <v>0</v>
      </c>
      <c r="H348" s="24">
        <f t="shared" si="155"/>
        <v>0</v>
      </c>
      <c r="I348" s="24">
        <f t="shared" si="155"/>
        <v>0</v>
      </c>
      <c r="J348" s="24">
        <f t="shared" si="155"/>
        <v>0</v>
      </c>
      <c r="K348" s="24">
        <f t="shared" si="155"/>
        <v>5000</v>
      </c>
      <c r="L348" s="24">
        <f t="shared" si="155"/>
        <v>0</v>
      </c>
      <c r="M348" s="24">
        <f t="shared" si="155"/>
        <v>0</v>
      </c>
      <c r="N348" s="24">
        <f t="shared" si="155"/>
        <v>0</v>
      </c>
      <c r="O348" s="27">
        <f t="shared" si="154"/>
        <v>10000</v>
      </c>
    </row>
    <row r="349" spans="1:16">
      <c r="A349" s="34">
        <v>51101</v>
      </c>
      <c r="B349" s="4" t="s">
        <v>264</v>
      </c>
      <c r="C349" s="25">
        <v>0</v>
      </c>
      <c r="D349" s="25">
        <v>5000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5000</v>
      </c>
      <c r="L349" s="25">
        <v>0</v>
      </c>
      <c r="M349" s="25">
        <v>0</v>
      </c>
      <c r="N349" s="25">
        <v>0</v>
      </c>
      <c r="O349" s="27">
        <f t="shared" si="154"/>
        <v>10000</v>
      </c>
    </row>
    <row r="350" spans="1:16">
      <c r="A350" s="33">
        <v>51200</v>
      </c>
      <c r="B350" s="3" t="s">
        <v>265</v>
      </c>
      <c r="C350" s="24">
        <f>C351+C352</f>
        <v>0</v>
      </c>
      <c r="D350" s="24">
        <f t="shared" ref="D350:N350" si="156">D351+D352</f>
        <v>0</v>
      </c>
      <c r="E350" s="24">
        <f t="shared" si="156"/>
        <v>0</v>
      </c>
      <c r="F350" s="24">
        <f t="shared" si="156"/>
        <v>0</v>
      </c>
      <c r="G350" s="24">
        <f t="shared" si="156"/>
        <v>0</v>
      </c>
      <c r="H350" s="24">
        <f t="shared" si="156"/>
        <v>0</v>
      </c>
      <c r="I350" s="24">
        <f t="shared" si="156"/>
        <v>0</v>
      </c>
      <c r="J350" s="24">
        <f t="shared" si="156"/>
        <v>0</v>
      </c>
      <c r="K350" s="24">
        <f t="shared" si="156"/>
        <v>0</v>
      </c>
      <c r="L350" s="24">
        <f t="shared" si="156"/>
        <v>0</v>
      </c>
      <c r="M350" s="24">
        <f t="shared" si="156"/>
        <v>0</v>
      </c>
      <c r="N350" s="24">
        <f t="shared" si="156"/>
        <v>0</v>
      </c>
      <c r="O350" s="27">
        <f t="shared" si="154"/>
        <v>0</v>
      </c>
    </row>
    <row r="351" spans="1:16">
      <c r="A351" s="34">
        <v>51201</v>
      </c>
      <c r="B351" s="4" t="s">
        <v>265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7">
        <f t="shared" si="154"/>
        <v>0</v>
      </c>
    </row>
    <row r="352" spans="1:16">
      <c r="A352" s="34">
        <v>51301</v>
      </c>
      <c r="B352" s="4" t="s">
        <v>266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7">
        <f t="shared" si="154"/>
        <v>0</v>
      </c>
    </row>
    <row r="353" spans="1:15">
      <c r="A353" s="33">
        <v>51400</v>
      </c>
      <c r="B353" s="3" t="s">
        <v>267</v>
      </c>
      <c r="C353" s="24">
        <f t="shared" ref="C353:N355" si="157">C354</f>
        <v>0</v>
      </c>
      <c r="D353" s="24">
        <f t="shared" si="157"/>
        <v>0</v>
      </c>
      <c r="E353" s="24">
        <f t="shared" si="157"/>
        <v>0</v>
      </c>
      <c r="F353" s="24">
        <f t="shared" si="157"/>
        <v>0</v>
      </c>
      <c r="G353" s="24">
        <f t="shared" si="157"/>
        <v>0</v>
      </c>
      <c r="H353" s="24">
        <f t="shared" si="157"/>
        <v>0</v>
      </c>
      <c r="I353" s="24">
        <f t="shared" si="157"/>
        <v>0</v>
      </c>
      <c r="J353" s="24">
        <f t="shared" si="157"/>
        <v>0</v>
      </c>
      <c r="K353" s="24">
        <f t="shared" si="157"/>
        <v>0</v>
      </c>
      <c r="L353" s="24">
        <f t="shared" si="157"/>
        <v>0</v>
      </c>
      <c r="M353" s="24">
        <f t="shared" si="157"/>
        <v>0</v>
      </c>
      <c r="N353" s="24">
        <f t="shared" si="157"/>
        <v>0</v>
      </c>
      <c r="O353" s="27">
        <f t="shared" si="154"/>
        <v>0</v>
      </c>
    </row>
    <row r="354" spans="1:15">
      <c r="A354" s="34">
        <v>51401</v>
      </c>
      <c r="B354" s="4" t="s">
        <v>267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7">
        <f t="shared" si="154"/>
        <v>0</v>
      </c>
    </row>
    <row r="355" spans="1:15">
      <c r="A355" s="33">
        <v>51500</v>
      </c>
      <c r="B355" s="3" t="s">
        <v>268</v>
      </c>
      <c r="C355" s="24">
        <f t="shared" si="157"/>
        <v>0</v>
      </c>
      <c r="D355" s="24">
        <v>5000</v>
      </c>
      <c r="E355" s="24">
        <f t="shared" si="157"/>
        <v>0</v>
      </c>
      <c r="F355" s="24">
        <f t="shared" si="157"/>
        <v>0</v>
      </c>
      <c r="G355" s="24">
        <v>0</v>
      </c>
      <c r="H355" s="24">
        <f t="shared" si="157"/>
        <v>0</v>
      </c>
      <c r="I355" s="24">
        <f t="shared" si="157"/>
        <v>0</v>
      </c>
      <c r="J355" s="24">
        <f t="shared" si="157"/>
        <v>0</v>
      </c>
      <c r="K355" s="24">
        <v>5000</v>
      </c>
      <c r="L355" s="24">
        <f t="shared" si="157"/>
        <v>0</v>
      </c>
      <c r="M355" s="24">
        <f t="shared" si="157"/>
        <v>0</v>
      </c>
      <c r="N355" s="24">
        <f t="shared" si="157"/>
        <v>0</v>
      </c>
      <c r="O355" s="27">
        <f t="shared" si="154"/>
        <v>10000</v>
      </c>
    </row>
    <row r="356" spans="1:15">
      <c r="A356" s="33">
        <v>51900</v>
      </c>
      <c r="B356" s="3" t="s">
        <v>269</v>
      </c>
      <c r="C356" s="24">
        <f>C357+C358</f>
        <v>0</v>
      </c>
      <c r="D356" s="24">
        <f t="shared" ref="D356:N356" si="158">D357+D358</f>
        <v>5000</v>
      </c>
      <c r="E356" s="24">
        <f t="shared" si="158"/>
        <v>0</v>
      </c>
      <c r="F356" s="24">
        <f t="shared" si="158"/>
        <v>0</v>
      </c>
      <c r="G356" s="24">
        <f t="shared" si="158"/>
        <v>5000</v>
      </c>
      <c r="H356" s="24">
        <f t="shared" si="158"/>
        <v>0</v>
      </c>
      <c r="I356" s="24">
        <f t="shared" si="158"/>
        <v>0</v>
      </c>
      <c r="J356" s="24">
        <f t="shared" si="158"/>
        <v>0</v>
      </c>
      <c r="K356" s="24">
        <f t="shared" si="158"/>
        <v>5000</v>
      </c>
      <c r="L356" s="24">
        <f t="shared" si="158"/>
        <v>0</v>
      </c>
      <c r="M356" s="24">
        <f t="shared" si="158"/>
        <v>0</v>
      </c>
      <c r="N356" s="24">
        <f t="shared" si="158"/>
        <v>0</v>
      </c>
      <c r="O356" s="27">
        <f t="shared" si="154"/>
        <v>15000</v>
      </c>
    </row>
    <row r="357" spans="1:15">
      <c r="A357" s="34">
        <v>51901</v>
      </c>
      <c r="B357" s="4" t="s">
        <v>269</v>
      </c>
      <c r="C357" s="25">
        <v>0</v>
      </c>
      <c r="D357" s="25">
        <v>5000</v>
      </c>
      <c r="E357" s="25">
        <v>0</v>
      </c>
      <c r="F357" s="25">
        <v>0</v>
      </c>
      <c r="G357" s="25">
        <v>5000</v>
      </c>
      <c r="H357" s="25">
        <v>0</v>
      </c>
      <c r="I357" s="25">
        <v>0</v>
      </c>
      <c r="J357" s="25">
        <v>0</v>
      </c>
      <c r="K357" s="25">
        <v>5000</v>
      </c>
      <c r="L357" s="25">
        <v>0</v>
      </c>
      <c r="M357" s="25">
        <v>0</v>
      </c>
      <c r="N357" s="25">
        <v>0</v>
      </c>
      <c r="O357" s="27">
        <f t="shared" si="154"/>
        <v>15000</v>
      </c>
    </row>
    <row r="358" spans="1:15">
      <c r="A358" s="34">
        <v>51902</v>
      </c>
      <c r="B358" s="4" t="s">
        <v>36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7">
        <f t="shared" si="154"/>
        <v>0</v>
      </c>
    </row>
    <row r="359" spans="1:15">
      <c r="A359" s="33">
        <v>52000</v>
      </c>
      <c r="B359" s="3" t="s">
        <v>270</v>
      </c>
      <c r="C359" s="24">
        <f>C361+C363+C365</f>
        <v>0</v>
      </c>
      <c r="D359" s="24">
        <f t="shared" ref="D359:N359" si="159">D361+D363+D365</f>
        <v>0</v>
      </c>
      <c r="E359" s="24">
        <f t="shared" si="159"/>
        <v>0</v>
      </c>
      <c r="F359" s="24">
        <f t="shared" si="159"/>
        <v>0</v>
      </c>
      <c r="G359" s="24">
        <f t="shared" si="159"/>
        <v>0</v>
      </c>
      <c r="H359" s="24">
        <f t="shared" si="159"/>
        <v>0</v>
      </c>
      <c r="I359" s="24">
        <f t="shared" si="159"/>
        <v>0</v>
      </c>
      <c r="J359" s="24">
        <f t="shared" si="159"/>
        <v>0</v>
      </c>
      <c r="K359" s="24">
        <f t="shared" si="159"/>
        <v>0</v>
      </c>
      <c r="L359" s="24">
        <f t="shared" si="159"/>
        <v>0</v>
      </c>
      <c r="M359" s="24">
        <f t="shared" si="159"/>
        <v>0</v>
      </c>
      <c r="N359" s="24">
        <f t="shared" si="159"/>
        <v>0</v>
      </c>
      <c r="O359" s="27">
        <f t="shared" si="154"/>
        <v>0</v>
      </c>
    </row>
    <row r="360" spans="1:15">
      <c r="A360" s="34">
        <v>52100</v>
      </c>
      <c r="B360" s="4" t="s">
        <v>271</v>
      </c>
      <c r="C360" s="25">
        <v>0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7">
        <f t="shared" si="154"/>
        <v>0</v>
      </c>
    </row>
    <row r="361" spans="1:15">
      <c r="A361" s="33">
        <v>52200</v>
      </c>
      <c r="B361" s="3" t="s">
        <v>272</v>
      </c>
      <c r="C361" s="24">
        <f t="shared" ref="C361:N363" si="160">C362</f>
        <v>0</v>
      </c>
      <c r="D361" s="24">
        <f t="shared" si="160"/>
        <v>0</v>
      </c>
      <c r="E361" s="24">
        <f t="shared" si="160"/>
        <v>0</v>
      </c>
      <c r="F361" s="24">
        <f t="shared" si="160"/>
        <v>0</v>
      </c>
      <c r="G361" s="24">
        <f t="shared" si="160"/>
        <v>0</v>
      </c>
      <c r="H361" s="24">
        <f t="shared" si="160"/>
        <v>0</v>
      </c>
      <c r="I361" s="24">
        <f t="shared" si="160"/>
        <v>0</v>
      </c>
      <c r="J361" s="24">
        <f t="shared" si="160"/>
        <v>0</v>
      </c>
      <c r="K361" s="24">
        <f t="shared" si="160"/>
        <v>0</v>
      </c>
      <c r="L361" s="24">
        <f t="shared" si="160"/>
        <v>0</v>
      </c>
      <c r="M361" s="24">
        <f t="shared" si="160"/>
        <v>0</v>
      </c>
      <c r="N361" s="24">
        <f t="shared" si="160"/>
        <v>0</v>
      </c>
      <c r="O361" s="27">
        <f t="shared" si="154"/>
        <v>0</v>
      </c>
    </row>
    <row r="362" spans="1:15">
      <c r="A362" s="34">
        <v>52201</v>
      </c>
      <c r="B362" s="4" t="s">
        <v>273</v>
      </c>
      <c r="C362" s="25">
        <v>0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7">
        <f t="shared" si="154"/>
        <v>0</v>
      </c>
    </row>
    <row r="363" spans="1:15">
      <c r="A363" s="33">
        <v>52300</v>
      </c>
      <c r="B363" s="3" t="s">
        <v>274</v>
      </c>
      <c r="C363" s="24">
        <f t="shared" si="160"/>
        <v>0</v>
      </c>
      <c r="D363" s="24">
        <f t="shared" si="160"/>
        <v>0</v>
      </c>
      <c r="E363" s="24">
        <f t="shared" si="160"/>
        <v>0</v>
      </c>
      <c r="F363" s="24">
        <f t="shared" si="160"/>
        <v>0</v>
      </c>
      <c r="G363" s="24">
        <f t="shared" si="160"/>
        <v>0</v>
      </c>
      <c r="H363" s="24">
        <f t="shared" si="160"/>
        <v>0</v>
      </c>
      <c r="I363" s="24">
        <f t="shared" si="160"/>
        <v>0</v>
      </c>
      <c r="J363" s="24">
        <f t="shared" si="160"/>
        <v>0</v>
      </c>
      <c r="K363" s="24">
        <f t="shared" si="160"/>
        <v>0</v>
      </c>
      <c r="L363" s="24">
        <f t="shared" si="160"/>
        <v>0</v>
      </c>
      <c r="M363" s="24">
        <f t="shared" si="160"/>
        <v>0</v>
      </c>
      <c r="N363" s="24">
        <f t="shared" si="160"/>
        <v>0</v>
      </c>
      <c r="O363" s="27">
        <f t="shared" si="154"/>
        <v>0</v>
      </c>
    </row>
    <row r="364" spans="1:15">
      <c r="A364" s="34">
        <v>52301</v>
      </c>
      <c r="B364" s="4" t="s">
        <v>274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7">
        <f t="shared" si="154"/>
        <v>0</v>
      </c>
    </row>
    <row r="365" spans="1:15">
      <c r="A365" s="33">
        <v>52900</v>
      </c>
      <c r="B365" s="3" t="s">
        <v>275</v>
      </c>
      <c r="C365" s="24">
        <f>C366+C367+C368+C369</f>
        <v>0</v>
      </c>
      <c r="D365" s="24">
        <f t="shared" ref="D365:N365" si="161">D366+D367+D368+D369</f>
        <v>0</v>
      </c>
      <c r="E365" s="24">
        <f t="shared" si="161"/>
        <v>0</v>
      </c>
      <c r="F365" s="24">
        <f t="shared" si="161"/>
        <v>0</v>
      </c>
      <c r="G365" s="24">
        <f t="shared" si="161"/>
        <v>0</v>
      </c>
      <c r="H365" s="24">
        <f t="shared" si="161"/>
        <v>0</v>
      </c>
      <c r="I365" s="24">
        <f t="shared" si="161"/>
        <v>0</v>
      </c>
      <c r="J365" s="24">
        <f t="shared" si="161"/>
        <v>0</v>
      </c>
      <c r="K365" s="24">
        <f t="shared" si="161"/>
        <v>0</v>
      </c>
      <c r="L365" s="24">
        <f t="shared" si="161"/>
        <v>0</v>
      </c>
      <c r="M365" s="24">
        <f t="shared" si="161"/>
        <v>0</v>
      </c>
      <c r="N365" s="24">
        <f t="shared" si="161"/>
        <v>0</v>
      </c>
      <c r="O365" s="27">
        <f t="shared" si="154"/>
        <v>0</v>
      </c>
    </row>
    <row r="366" spans="1:15">
      <c r="A366" s="34">
        <v>52901</v>
      </c>
      <c r="B366" s="4" t="s">
        <v>276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7">
        <f t="shared" si="154"/>
        <v>0</v>
      </c>
    </row>
    <row r="367" spans="1:15">
      <c r="A367" s="34">
        <v>52902</v>
      </c>
      <c r="B367" s="4" t="s">
        <v>277</v>
      </c>
      <c r="C367" s="25">
        <v>0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7">
        <f t="shared" si="154"/>
        <v>0</v>
      </c>
    </row>
    <row r="368" spans="1:15">
      <c r="A368" s="34">
        <v>52903</v>
      </c>
      <c r="B368" s="4" t="s">
        <v>278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7">
        <f t="shared" si="154"/>
        <v>0</v>
      </c>
    </row>
    <row r="369" spans="1:15">
      <c r="A369" s="34">
        <v>52904</v>
      </c>
      <c r="B369" s="4" t="s">
        <v>279</v>
      </c>
      <c r="C369" s="25">
        <v>0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7">
        <f t="shared" si="154"/>
        <v>0</v>
      </c>
    </row>
    <row r="370" spans="1:15">
      <c r="A370" s="33">
        <v>53000</v>
      </c>
      <c r="B370" s="3" t="s">
        <v>280</v>
      </c>
      <c r="C370" s="24">
        <f>C371+C373</f>
        <v>0</v>
      </c>
      <c r="D370" s="24">
        <f t="shared" ref="D370:N370" si="162">D371+D373</f>
        <v>0</v>
      </c>
      <c r="E370" s="24">
        <f t="shared" si="162"/>
        <v>0</v>
      </c>
      <c r="F370" s="24">
        <f t="shared" si="162"/>
        <v>0</v>
      </c>
      <c r="G370" s="24">
        <f t="shared" si="162"/>
        <v>0</v>
      </c>
      <c r="H370" s="24">
        <f t="shared" si="162"/>
        <v>0</v>
      </c>
      <c r="I370" s="24">
        <f t="shared" si="162"/>
        <v>0</v>
      </c>
      <c r="J370" s="24">
        <f t="shared" si="162"/>
        <v>0</v>
      </c>
      <c r="K370" s="24">
        <f t="shared" si="162"/>
        <v>0</v>
      </c>
      <c r="L370" s="24">
        <f t="shared" si="162"/>
        <v>0</v>
      </c>
      <c r="M370" s="24">
        <f t="shared" si="162"/>
        <v>0</v>
      </c>
      <c r="N370" s="24">
        <f t="shared" si="162"/>
        <v>0</v>
      </c>
      <c r="O370" s="27">
        <f t="shared" si="154"/>
        <v>0</v>
      </c>
    </row>
    <row r="371" spans="1:15">
      <c r="A371" s="33">
        <v>53100</v>
      </c>
      <c r="B371" s="3" t="s">
        <v>281</v>
      </c>
      <c r="C371" s="24">
        <f t="shared" ref="C371:N388" si="163">C372</f>
        <v>0</v>
      </c>
      <c r="D371" s="24">
        <f t="shared" si="163"/>
        <v>0</v>
      </c>
      <c r="E371" s="24">
        <f t="shared" si="163"/>
        <v>0</v>
      </c>
      <c r="F371" s="24">
        <f t="shared" si="163"/>
        <v>0</v>
      </c>
      <c r="G371" s="24">
        <f t="shared" si="163"/>
        <v>0</v>
      </c>
      <c r="H371" s="24">
        <f t="shared" si="163"/>
        <v>0</v>
      </c>
      <c r="I371" s="24">
        <f t="shared" si="163"/>
        <v>0</v>
      </c>
      <c r="J371" s="24">
        <f t="shared" si="163"/>
        <v>0</v>
      </c>
      <c r="K371" s="24">
        <f t="shared" si="163"/>
        <v>0</v>
      </c>
      <c r="L371" s="24">
        <f t="shared" si="163"/>
        <v>0</v>
      </c>
      <c r="M371" s="24">
        <f t="shared" si="163"/>
        <v>0</v>
      </c>
      <c r="N371" s="24">
        <f t="shared" si="163"/>
        <v>0</v>
      </c>
      <c r="O371" s="27">
        <f t="shared" si="154"/>
        <v>0</v>
      </c>
    </row>
    <row r="372" spans="1:15">
      <c r="A372" s="34">
        <v>53101</v>
      </c>
      <c r="B372" s="4" t="s">
        <v>281</v>
      </c>
      <c r="C372" s="25">
        <v>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7">
        <f t="shared" si="154"/>
        <v>0</v>
      </c>
    </row>
    <row r="373" spans="1:15">
      <c r="A373" s="33">
        <v>53200</v>
      </c>
      <c r="B373" s="3" t="s">
        <v>282</v>
      </c>
      <c r="C373" s="24">
        <v>0</v>
      </c>
      <c r="D373" s="24">
        <v>0</v>
      </c>
      <c r="E373" s="24">
        <v>0</v>
      </c>
      <c r="F373" s="24">
        <v>0</v>
      </c>
      <c r="G373" s="24">
        <v>0</v>
      </c>
      <c r="H373" s="24">
        <v>0</v>
      </c>
      <c r="I373" s="24">
        <v>0</v>
      </c>
      <c r="J373" s="24">
        <v>0</v>
      </c>
      <c r="K373" s="24">
        <v>0</v>
      </c>
      <c r="L373" s="24">
        <v>0</v>
      </c>
      <c r="M373" s="24">
        <v>0</v>
      </c>
      <c r="N373" s="24">
        <v>0</v>
      </c>
      <c r="O373" s="27">
        <f t="shared" si="154"/>
        <v>0</v>
      </c>
    </row>
    <row r="374" spans="1:15">
      <c r="A374" s="33">
        <v>54000</v>
      </c>
      <c r="B374" s="3" t="s">
        <v>283</v>
      </c>
      <c r="C374" s="24">
        <f>C375+C377+C379+C381+C383+C385</f>
        <v>0</v>
      </c>
      <c r="D374" s="24">
        <f t="shared" ref="D374:N374" si="164">D375+D377+D379+D381+D383+D385</f>
        <v>10000</v>
      </c>
      <c r="E374" s="24">
        <f t="shared" si="164"/>
        <v>0</v>
      </c>
      <c r="F374" s="24">
        <f t="shared" si="164"/>
        <v>0</v>
      </c>
      <c r="G374" s="24">
        <f t="shared" si="164"/>
        <v>0</v>
      </c>
      <c r="H374" s="24">
        <f t="shared" si="164"/>
        <v>0</v>
      </c>
      <c r="I374" s="24">
        <f t="shared" si="164"/>
        <v>0</v>
      </c>
      <c r="J374" s="24">
        <f t="shared" si="164"/>
        <v>0</v>
      </c>
      <c r="K374" s="24">
        <f t="shared" si="164"/>
        <v>0</v>
      </c>
      <c r="L374" s="24">
        <f t="shared" si="164"/>
        <v>0</v>
      </c>
      <c r="M374" s="24">
        <f t="shared" si="164"/>
        <v>0</v>
      </c>
      <c r="N374" s="24">
        <f t="shared" si="164"/>
        <v>0</v>
      </c>
      <c r="O374" s="27">
        <f t="shared" si="154"/>
        <v>10000</v>
      </c>
    </row>
    <row r="375" spans="1:15">
      <c r="A375" s="33">
        <v>54100</v>
      </c>
      <c r="B375" s="3" t="s">
        <v>284</v>
      </c>
      <c r="C375" s="24">
        <f t="shared" si="163"/>
        <v>0</v>
      </c>
      <c r="D375" s="24">
        <f t="shared" si="163"/>
        <v>10000</v>
      </c>
      <c r="E375" s="24">
        <f t="shared" si="163"/>
        <v>0</v>
      </c>
      <c r="F375" s="24">
        <f t="shared" si="163"/>
        <v>0</v>
      </c>
      <c r="G375" s="24">
        <f t="shared" si="163"/>
        <v>0</v>
      </c>
      <c r="H375" s="24">
        <f t="shared" si="163"/>
        <v>0</v>
      </c>
      <c r="I375" s="24">
        <f t="shared" si="163"/>
        <v>0</v>
      </c>
      <c r="J375" s="24">
        <f t="shared" si="163"/>
        <v>0</v>
      </c>
      <c r="K375" s="24">
        <f t="shared" si="163"/>
        <v>0</v>
      </c>
      <c r="L375" s="24">
        <f t="shared" si="163"/>
        <v>0</v>
      </c>
      <c r="M375" s="24">
        <f t="shared" si="163"/>
        <v>0</v>
      </c>
      <c r="N375" s="24">
        <f t="shared" si="163"/>
        <v>0</v>
      </c>
      <c r="O375" s="27">
        <f t="shared" si="154"/>
        <v>10000</v>
      </c>
    </row>
    <row r="376" spans="1:15">
      <c r="A376" s="34">
        <v>54101</v>
      </c>
      <c r="B376" s="4" t="s">
        <v>284</v>
      </c>
      <c r="C376" s="25">
        <v>0</v>
      </c>
      <c r="D376" s="25">
        <v>10000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7">
        <f t="shared" si="154"/>
        <v>10000</v>
      </c>
    </row>
    <row r="377" spans="1:15">
      <c r="A377" s="33">
        <v>54200</v>
      </c>
      <c r="B377" s="3" t="s">
        <v>285</v>
      </c>
      <c r="C377" s="24">
        <f t="shared" si="163"/>
        <v>0</v>
      </c>
      <c r="D377" s="24">
        <f t="shared" si="163"/>
        <v>0</v>
      </c>
      <c r="E377" s="24">
        <f t="shared" si="163"/>
        <v>0</v>
      </c>
      <c r="F377" s="24">
        <f t="shared" si="163"/>
        <v>0</v>
      </c>
      <c r="G377" s="24">
        <f t="shared" si="163"/>
        <v>0</v>
      </c>
      <c r="H377" s="24">
        <f t="shared" si="163"/>
        <v>0</v>
      </c>
      <c r="I377" s="24">
        <f t="shared" si="163"/>
        <v>0</v>
      </c>
      <c r="J377" s="24">
        <f t="shared" si="163"/>
        <v>0</v>
      </c>
      <c r="K377" s="24">
        <f t="shared" si="163"/>
        <v>0</v>
      </c>
      <c r="L377" s="24">
        <f t="shared" si="163"/>
        <v>0</v>
      </c>
      <c r="M377" s="24">
        <f t="shared" si="163"/>
        <v>0</v>
      </c>
      <c r="N377" s="24">
        <f t="shared" si="163"/>
        <v>0</v>
      </c>
      <c r="O377" s="27">
        <f t="shared" si="154"/>
        <v>0</v>
      </c>
    </row>
    <row r="378" spans="1:15">
      <c r="A378" s="34">
        <v>54201</v>
      </c>
      <c r="B378" s="4" t="s">
        <v>285</v>
      </c>
      <c r="C378" s="25">
        <v>0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7">
        <f t="shared" si="154"/>
        <v>0</v>
      </c>
    </row>
    <row r="379" spans="1:15">
      <c r="A379" s="33">
        <v>54300</v>
      </c>
      <c r="B379" s="3" t="s">
        <v>286</v>
      </c>
      <c r="C379" s="24">
        <f t="shared" si="163"/>
        <v>0</v>
      </c>
      <c r="D379" s="24">
        <f t="shared" si="163"/>
        <v>0</v>
      </c>
      <c r="E379" s="24">
        <f t="shared" si="163"/>
        <v>0</v>
      </c>
      <c r="F379" s="24">
        <f t="shared" si="163"/>
        <v>0</v>
      </c>
      <c r="G379" s="24">
        <f t="shared" si="163"/>
        <v>0</v>
      </c>
      <c r="H379" s="24">
        <f t="shared" si="163"/>
        <v>0</v>
      </c>
      <c r="I379" s="24">
        <f t="shared" si="163"/>
        <v>0</v>
      </c>
      <c r="J379" s="24">
        <f t="shared" si="163"/>
        <v>0</v>
      </c>
      <c r="K379" s="24">
        <f t="shared" si="163"/>
        <v>0</v>
      </c>
      <c r="L379" s="24">
        <f t="shared" si="163"/>
        <v>0</v>
      </c>
      <c r="M379" s="24">
        <f t="shared" si="163"/>
        <v>0</v>
      </c>
      <c r="N379" s="24">
        <f t="shared" si="163"/>
        <v>0</v>
      </c>
      <c r="O379" s="27">
        <f t="shared" si="154"/>
        <v>0</v>
      </c>
    </row>
    <row r="380" spans="1:15">
      <c r="A380" s="34">
        <v>54301</v>
      </c>
      <c r="B380" s="4" t="s">
        <v>286</v>
      </c>
      <c r="C380" s="25">
        <v>0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7">
        <f t="shared" si="154"/>
        <v>0</v>
      </c>
    </row>
    <row r="381" spans="1:15">
      <c r="A381" s="33">
        <v>54400</v>
      </c>
      <c r="B381" s="3" t="s">
        <v>287</v>
      </c>
      <c r="C381" s="24">
        <f t="shared" si="163"/>
        <v>0</v>
      </c>
      <c r="D381" s="24">
        <f t="shared" si="163"/>
        <v>0</v>
      </c>
      <c r="E381" s="24">
        <f t="shared" si="163"/>
        <v>0</v>
      </c>
      <c r="F381" s="24">
        <f t="shared" si="163"/>
        <v>0</v>
      </c>
      <c r="G381" s="24">
        <f t="shared" si="163"/>
        <v>0</v>
      </c>
      <c r="H381" s="24">
        <f t="shared" si="163"/>
        <v>0</v>
      </c>
      <c r="I381" s="24">
        <f t="shared" si="163"/>
        <v>0</v>
      </c>
      <c r="J381" s="24">
        <f t="shared" si="163"/>
        <v>0</v>
      </c>
      <c r="K381" s="24">
        <f t="shared" si="163"/>
        <v>0</v>
      </c>
      <c r="L381" s="24">
        <f t="shared" si="163"/>
        <v>0</v>
      </c>
      <c r="M381" s="24">
        <f t="shared" si="163"/>
        <v>0</v>
      </c>
      <c r="N381" s="24">
        <f t="shared" si="163"/>
        <v>0</v>
      </c>
      <c r="O381" s="27">
        <f t="shared" si="154"/>
        <v>0</v>
      </c>
    </row>
    <row r="382" spans="1:15">
      <c r="A382" s="34">
        <v>54401</v>
      </c>
      <c r="B382" s="4" t="s">
        <v>287</v>
      </c>
      <c r="C382" s="25">
        <v>0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7">
        <f t="shared" si="154"/>
        <v>0</v>
      </c>
    </row>
    <row r="383" spans="1:15">
      <c r="A383" s="33">
        <v>54500</v>
      </c>
      <c r="B383" s="3" t="s">
        <v>288</v>
      </c>
      <c r="C383" s="24">
        <f t="shared" si="163"/>
        <v>0</v>
      </c>
      <c r="D383" s="24">
        <f t="shared" si="163"/>
        <v>0</v>
      </c>
      <c r="E383" s="24">
        <f t="shared" si="163"/>
        <v>0</v>
      </c>
      <c r="F383" s="24">
        <f t="shared" si="163"/>
        <v>0</v>
      </c>
      <c r="G383" s="24">
        <f t="shared" si="163"/>
        <v>0</v>
      </c>
      <c r="H383" s="24">
        <f t="shared" si="163"/>
        <v>0</v>
      </c>
      <c r="I383" s="24">
        <f t="shared" si="163"/>
        <v>0</v>
      </c>
      <c r="J383" s="24">
        <f t="shared" si="163"/>
        <v>0</v>
      </c>
      <c r="K383" s="24">
        <f t="shared" si="163"/>
        <v>0</v>
      </c>
      <c r="L383" s="24">
        <f t="shared" si="163"/>
        <v>0</v>
      </c>
      <c r="M383" s="24">
        <f t="shared" si="163"/>
        <v>0</v>
      </c>
      <c r="N383" s="24">
        <f t="shared" si="163"/>
        <v>0</v>
      </c>
      <c r="O383" s="27">
        <f t="shared" si="154"/>
        <v>0</v>
      </c>
    </row>
    <row r="384" spans="1:15">
      <c r="A384" s="34">
        <v>54501</v>
      </c>
      <c r="B384" s="4" t="s">
        <v>288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7">
        <f t="shared" si="154"/>
        <v>0</v>
      </c>
    </row>
    <row r="385" spans="1:16">
      <c r="A385" s="33">
        <v>54900</v>
      </c>
      <c r="B385" s="3" t="s">
        <v>289</v>
      </c>
      <c r="C385" s="24">
        <f t="shared" si="163"/>
        <v>0</v>
      </c>
      <c r="D385" s="24">
        <f t="shared" si="163"/>
        <v>0</v>
      </c>
      <c r="E385" s="24">
        <f t="shared" si="163"/>
        <v>0</v>
      </c>
      <c r="F385" s="24">
        <f t="shared" si="163"/>
        <v>0</v>
      </c>
      <c r="G385" s="24">
        <f t="shared" si="163"/>
        <v>0</v>
      </c>
      <c r="H385" s="24">
        <f t="shared" si="163"/>
        <v>0</v>
      </c>
      <c r="I385" s="24">
        <f t="shared" si="163"/>
        <v>0</v>
      </c>
      <c r="J385" s="24">
        <f t="shared" si="163"/>
        <v>0</v>
      </c>
      <c r="K385" s="24">
        <f t="shared" si="163"/>
        <v>0</v>
      </c>
      <c r="L385" s="24">
        <f t="shared" si="163"/>
        <v>0</v>
      </c>
      <c r="M385" s="24">
        <f t="shared" si="163"/>
        <v>0</v>
      </c>
      <c r="N385" s="24">
        <f t="shared" si="163"/>
        <v>0</v>
      </c>
      <c r="O385" s="27">
        <f t="shared" si="154"/>
        <v>0</v>
      </c>
    </row>
    <row r="386" spans="1:16">
      <c r="A386" s="34">
        <v>54901</v>
      </c>
      <c r="B386" s="4" t="s">
        <v>289</v>
      </c>
      <c r="C386" s="25">
        <v>0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7">
        <f t="shared" si="154"/>
        <v>0</v>
      </c>
    </row>
    <row r="387" spans="1:16">
      <c r="A387" s="33">
        <v>55000</v>
      </c>
      <c r="B387" s="3" t="s">
        <v>290</v>
      </c>
      <c r="C387" s="24">
        <f>C388</f>
        <v>0</v>
      </c>
      <c r="D387" s="24">
        <f t="shared" ref="D387:N387" si="165">D388</f>
        <v>0</v>
      </c>
      <c r="E387" s="24">
        <f t="shared" si="165"/>
        <v>0</v>
      </c>
      <c r="F387" s="24">
        <f t="shared" si="165"/>
        <v>0</v>
      </c>
      <c r="G387" s="24">
        <f t="shared" si="165"/>
        <v>0</v>
      </c>
      <c r="H387" s="24">
        <f t="shared" si="165"/>
        <v>0</v>
      </c>
      <c r="I387" s="24">
        <f t="shared" si="165"/>
        <v>0</v>
      </c>
      <c r="J387" s="24">
        <f t="shared" si="165"/>
        <v>0</v>
      </c>
      <c r="K387" s="24">
        <f t="shared" si="165"/>
        <v>0</v>
      </c>
      <c r="L387" s="24">
        <f t="shared" si="165"/>
        <v>0</v>
      </c>
      <c r="M387" s="24">
        <f t="shared" si="165"/>
        <v>0</v>
      </c>
      <c r="N387" s="24">
        <f t="shared" si="165"/>
        <v>0</v>
      </c>
      <c r="O387" s="27">
        <f t="shared" si="154"/>
        <v>0</v>
      </c>
    </row>
    <row r="388" spans="1:16">
      <c r="A388" s="33">
        <v>55100</v>
      </c>
      <c r="B388" s="3" t="s">
        <v>291</v>
      </c>
      <c r="C388" s="24">
        <f t="shared" si="163"/>
        <v>0</v>
      </c>
      <c r="D388" s="24">
        <f t="shared" si="163"/>
        <v>0</v>
      </c>
      <c r="E388" s="24">
        <f t="shared" si="163"/>
        <v>0</v>
      </c>
      <c r="F388" s="24">
        <f t="shared" si="163"/>
        <v>0</v>
      </c>
      <c r="G388" s="24">
        <f t="shared" si="163"/>
        <v>0</v>
      </c>
      <c r="H388" s="24">
        <f t="shared" si="163"/>
        <v>0</v>
      </c>
      <c r="I388" s="24">
        <f t="shared" si="163"/>
        <v>0</v>
      </c>
      <c r="J388" s="24">
        <f t="shared" si="163"/>
        <v>0</v>
      </c>
      <c r="K388" s="24">
        <f t="shared" si="163"/>
        <v>0</v>
      </c>
      <c r="L388" s="24">
        <f t="shared" si="163"/>
        <v>0</v>
      </c>
      <c r="M388" s="24">
        <f t="shared" si="163"/>
        <v>0</v>
      </c>
      <c r="N388" s="24">
        <f t="shared" si="163"/>
        <v>0</v>
      </c>
      <c r="O388" s="27">
        <f t="shared" si="154"/>
        <v>0</v>
      </c>
    </row>
    <row r="389" spans="1:16">
      <c r="A389" s="34">
        <v>55102</v>
      </c>
      <c r="B389" s="4" t="s">
        <v>292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7">
        <f t="shared" si="154"/>
        <v>0</v>
      </c>
    </row>
    <row r="390" spans="1:16">
      <c r="A390" s="33">
        <v>56000</v>
      </c>
      <c r="B390" s="3" t="s">
        <v>293</v>
      </c>
      <c r="C390" s="24">
        <f>C391+C393+C395+C397+C399+C401+C403+C405</f>
        <v>10000</v>
      </c>
      <c r="D390" s="24">
        <f t="shared" ref="D390:N390" si="166">D391+D393+D395+D397+D399+D401+D403+D405</f>
        <v>0</v>
      </c>
      <c r="E390" s="24">
        <f t="shared" si="166"/>
        <v>5000</v>
      </c>
      <c r="F390" s="24">
        <f t="shared" si="166"/>
        <v>0</v>
      </c>
      <c r="G390" s="24">
        <f t="shared" si="166"/>
        <v>0</v>
      </c>
      <c r="H390" s="24">
        <f t="shared" si="166"/>
        <v>0</v>
      </c>
      <c r="I390" s="24">
        <f t="shared" si="166"/>
        <v>5000</v>
      </c>
      <c r="J390" s="24">
        <f t="shared" si="166"/>
        <v>0</v>
      </c>
      <c r="K390" s="24">
        <f t="shared" si="166"/>
        <v>5000</v>
      </c>
      <c r="L390" s="24">
        <f t="shared" si="166"/>
        <v>0</v>
      </c>
      <c r="M390" s="24">
        <f t="shared" si="166"/>
        <v>5000</v>
      </c>
      <c r="N390" s="24">
        <f t="shared" si="166"/>
        <v>0</v>
      </c>
      <c r="O390" s="27">
        <f t="shared" si="154"/>
        <v>30000</v>
      </c>
      <c r="P390" s="20"/>
    </row>
    <row r="391" spans="1:16">
      <c r="A391" s="33">
        <v>56100</v>
      </c>
      <c r="B391" s="3" t="s">
        <v>294</v>
      </c>
      <c r="C391" s="24">
        <f t="shared" ref="C391:N403" si="167">C392</f>
        <v>0</v>
      </c>
      <c r="D391" s="24">
        <f t="shared" si="167"/>
        <v>0</v>
      </c>
      <c r="E391" s="24">
        <f t="shared" si="167"/>
        <v>0</v>
      </c>
      <c r="F391" s="24">
        <f t="shared" si="167"/>
        <v>0</v>
      </c>
      <c r="G391" s="24">
        <f t="shared" si="167"/>
        <v>0</v>
      </c>
      <c r="H391" s="24">
        <f t="shared" si="167"/>
        <v>0</v>
      </c>
      <c r="I391" s="24">
        <f t="shared" si="167"/>
        <v>0</v>
      </c>
      <c r="J391" s="24">
        <f t="shared" si="167"/>
        <v>0</v>
      </c>
      <c r="K391" s="24">
        <f t="shared" si="167"/>
        <v>0</v>
      </c>
      <c r="L391" s="24">
        <f t="shared" si="167"/>
        <v>0</v>
      </c>
      <c r="M391" s="24">
        <f t="shared" si="167"/>
        <v>0</v>
      </c>
      <c r="N391" s="24">
        <f t="shared" si="167"/>
        <v>0</v>
      </c>
      <c r="O391" s="27">
        <f t="shared" si="154"/>
        <v>0</v>
      </c>
    </row>
    <row r="392" spans="1:16">
      <c r="A392" s="34">
        <v>56101</v>
      </c>
      <c r="B392" s="4" t="s">
        <v>294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7">
        <f t="shared" si="154"/>
        <v>0</v>
      </c>
    </row>
    <row r="393" spans="1:16">
      <c r="A393" s="33">
        <v>56200</v>
      </c>
      <c r="B393" s="3" t="s">
        <v>295</v>
      </c>
      <c r="C393" s="24">
        <f t="shared" si="167"/>
        <v>0</v>
      </c>
      <c r="D393" s="24">
        <f t="shared" si="167"/>
        <v>0</v>
      </c>
      <c r="E393" s="24">
        <f t="shared" si="167"/>
        <v>0</v>
      </c>
      <c r="F393" s="24">
        <f t="shared" si="167"/>
        <v>0</v>
      </c>
      <c r="G393" s="24">
        <f t="shared" si="167"/>
        <v>0</v>
      </c>
      <c r="H393" s="24">
        <f t="shared" si="167"/>
        <v>0</v>
      </c>
      <c r="I393" s="24">
        <f t="shared" si="167"/>
        <v>0</v>
      </c>
      <c r="J393" s="24">
        <f t="shared" si="167"/>
        <v>0</v>
      </c>
      <c r="K393" s="24">
        <f t="shared" si="167"/>
        <v>0</v>
      </c>
      <c r="L393" s="24">
        <f t="shared" si="167"/>
        <v>0</v>
      </c>
      <c r="M393" s="24">
        <f t="shared" si="167"/>
        <v>0</v>
      </c>
      <c r="N393" s="24">
        <f t="shared" si="167"/>
        <v>0</v>
      </c>
      <c r="O393" s="27">
        <f t="shared" si="154"/>
        <v>0</v>
      </c>
    </row>
    <row r="394" spans="1:16">
      <c r="A394" s="34">
        <v>56201</v>
      </c>
      <c r="B394" s="4" t="s">
        <v>295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7">
        <f t="shared" si="154"/>
        <v>0</v>
      </c>
    </row>
    <row r="395" spans="1:16">
      <c r="A395" s="33">
        <v>56300</v>
      </c>
      <c r="B395" s="3" t="s">
        <v>296</v>
      </c>
      <c r="C395" s="24">
        <f t="shared" si="167"/>
        <v>0</v>
      </c>
      <c r="D395" s="24">
        <f t="shared" si="167"/>
        <v>0</v>
      </c>
      <c r="E395" s="24">
        <f t="shared" si="167"/>
        <v>0</v>
      </c>
      <c r="F395" s="24">
        <f t="shared" si="167"/>
        <v>0</v>
      </c>
      <c r="G395" s="24">
        <f t="shared" si="167"/>
        <v>0</v>
      </c>
      <c r="H395" s="24">
        <f t="shared" si="167"/>
        <v>0</v>
      </c>
      <c r="I395" s="24">
        <f t="shared" si="167"/>
        <v>0</v>
      </c>
      <c r="J395" s="24">
        <f t="shared" si="167"/>
        <v>0</v>
      </c>
      <c r="K395" s="24">
        <f t="shared" si="167"/>
        <v>0</v>
      </c>
      <c r="L395" s="24">
        <f t="shared" si="167"/>
        <v>0</v>
      </c>
      <c r="M395" s="24">
        <f t="shared" si="167"/>
        <v>0</v>
      </c>
      <c r="N395" s="24">
        <f t="shared" si="167"/>
        <v>0</v>
      </c>
      <c r="O395" s="27">
        <f t="shared" si="154"/>
        <v>0</v>
      </c>
    </row>
    <row r="396" spans="1:16">
      <c r="A396" s="34">
        <v>56301</v>
      </c>
      <c r="B396" s="4" t="s">
        <v>296</v>
      </c>
      <c r="C396" s="25">
        <v>0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7">
        <f t="shared" si="154"/>
        <v>0</v>
      </c>
    </row>
    <row r="397" spans="1:16" ht="15.75" customHeight="1">
      <c r="A397" s="33">
        <v>56400</v>
      </c>
      <c r="B397" s="3" t="s">
        <v>297</v>
      </c>
      <c r="C397" s="24">
        <f t="shared" si="167"/>
        <v>5000</v>
      </c>
      <c r="D397" s="24">
        <f t="shared" si="167"/>
        <v>0</v>
      </c>
      <c r="E397" s="24">
        <f t="shared" si="167"/>
        <v>0</v>
      </c>
      <c r="F397" s="24">
        <f t="shared" si="167"/>
        <v>0</v>
      </c>
      <c r="G397" s="24">
        <f t="shared" si="167"/>
        <v>0</v>
      </c>
      <c r="H397" s="24">
        <f t="shared" si="167"/>
        <v>0</v>
      </c>
      <c r="I397" s="24">
        <f t="shared" si="167"/>
        <v>0</v>
      </c>
      <c r="J397" s="24">
        <f t="shared" si="167"/>
        <v>0</v>
      </c>
      <c r="K397" s="24">
        <f t="shared" si="167"/>
        <v>0</v>
      </c>
      <c r="L397" s="24">
        <f t="shared" si="167"/>
        <v>0</v>
      </c>
      <c r="M397" s="24">
        <f t="shared" si="167"/>
        <v>0</v>
      </c>
      <c r="N397" s="24">
        <f t="shared" si="167"/>
        <v>0</v>
      </c>
      <c r="O397" s="27">
        <f t="shared" si="154"/>
        <v>5000</v>
      </c>
    </row>
    <row r="398" spans="1:16" ht="14.25" customHeight="1">
      <c r="A398" s="34">
        <v>56401</v>
      </c>
      <c r="B398" s="4" t="s">
        <v>297</v>
      </c>
      <c r="C398" s="25">
        <v>5000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7">
        <f t="shared" si="154"/>
        <v>5000</v>
      </c>
    </row>
    <row r="399" spans="1:16">
      <c r="A399" s="33">
        <v>56500</v>
      </c>
      <c r="B399" s="3" t="s">
        <v>298</v>
      </c>
      <c r="C399" s="24">
        <f t="shared" si="167"/>
        <v>0</v>
      </c>
      <c r="D399" s="24">
        <f t="shared" si="167"/>
        <v>0</v>
      </c>
      <c r="E399" s="24">
        <f t="shared" si="167"/>
        <v>0</v>
      </c>
      <c r="F399" s="24">
        <f t="shared" si="167"/>
        <v>0</v>
      </c>
      <c r="G399" s="24">
        <f t="shared" si="167"/>
        <v>0</v>
      </c>
      <c r="H399" s="24">
        <f t="shared" si="167"/>
        <v>0</v>
      </c>
      <c r="I399" s="24">
        <f t="shared" si="167"/>
        <v>0</v>
      </c>
      <c r="J399" s="24">
        <f t="shared" si="167"/>
        <v>0</v>
      </c>
      <c r="K399" s="24">
        <f t="shared" si="167"/>
        <v>0</v>
      </c>
      <c r="L399" s="24">
        <f t="shared" si="167"/>
        <v>0</v>
      </c>
      <c r="M399" s="24">
        <f t="shared" si="167"/>
        <v>0</v>
      </c>
      <c r="N399" s="24">
        <f t="shared" si="167"/>
        <v>0</v>
      </c>
      <c r="O399" s="27">
        <f t="shared" si="154"/>
        <v>0</v>
      </c>
    </row>
    <row r="400" spans="1:16">
      <c r="A400" s="34">
        <v>56501</v>
      </c>
      <c r="B400" s="4" t="s">
        <v>298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7">
        <f t="shared" si="154"/>
        <v>0</v>
      </c>
    </row>
    <row r="401" spans="1:15">
      <c r="A401" s="33">
        <v>56600</v>
      </c>
      <c r="B401" s="3" t="s">
        <v>299</v>
      </c>
      <c r="C401" s="24">
        <f t="shared" si="167"/>
        <v>0</v>
      </c>
      <c r="D401" s="24">
        <f t="shared" si="167"/>
        <v>0</v>
      </c>
      <c r="E401" s="24">
        <f t="shared" si="167"/>
        <v>0</v>
      </c>
      <c r="F401" s="24">
        <f t="shared" si="167"/>
        <v>0</v>
      </c>
      <c r="G401" s="24">
        <f t="shared" si="167"/>
        <v>0</v>
      </c>
      <c r="H401" s="24">
        <f t="shared" si="167"/>
        <v>0</v>
      </c>
      <c r="I401" s="24">
        <f t="shared" si="167"/>
        <v>0</v>
      </c>
      <c r="J401" s="24">
        <f t="shared" si="167"/>
        <v>0</v>
      </c>
      <c r="K401" s="24">
        <f t="shared" si="167"/>
        <v>0</v>
      </c>
      <c r="L401" s="24">
        <f t="shared" si="167"/>
        <v>0</v>
      </c>
      <c r="M401" s="24">
        <f t="shared" si="167"/>
        <v>0</v>
      </c>
      <c r="N401" s="24">
        <f t="shared" si="167"/>
        <v>0</v>
      </c>
      <c r="O401" s="27">
        <f t="shared" si="154"/>
        <v>0</v>
      </c>
    </row>
    <row r="402" spans="1:15">
      <c r="A402" s="34">
        <v>56601</v>
      </c>
      <c r="B402" s="4" t="s">
        <v>299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7">
        <f t="shared" si="154"/>
        <v>0</v>
      </c>
    </row>
    <row r="403" spans="1:15">
      <c r="A403" s="33">
        <v>56700</v>
      </c>
      <c r="B403" s="3" t="s">
        <v>300</v>
      </c>
      <c r="C403" s="24">
        <f t="shared" si="167"/>
        <v>5000</v>
      </c>
      <c r="D403" s="24">
        <f t="shared" si="167"/>
        <v>0</v>
      </c>
      <c r="E403" s="24">
        <f t="shared" si="167"/>
        <v>5000</v>
      </c>
      <c r="F403" s="24">
        <f t="shared" si="167"/>
        <v>0</v>
      </c>
      <c r="G403" s="24">
        <f t="shared" si="167"/>
        <v>0</v>
      </c>
      <c r="H403" s="24">
        <f t="shared" si="167"/>
        <v>0</v>
      </c>
      <c r="I403" s="24">
        <f t="shared" si="167"/>
        <v>5000</v>
      </c>
      <c r="J403" s="24">
        <f t="shared" si="167"/>
        <v>0</v>
      </c>
      <c r="K403" s="24">
        <f t="shared" si="167"/>
        <v>5000</v>
      </c>
      <c r="L403" s="24">
        <f t="shared" si="167"/>
        <v>0</v>
      </c>
      <c r="M403" s="24">
        <f t="shared" si="167"/>
        <v>5000</v>
      </c>
      <c r="N403" s="24">
        <f t="shared" si="167"/>
        <v>0</v>
      </c>
      <c r="O403" s="27">
        <f t="shared" si="154"/>
        <v>25000</v>
      </c>
    </row>
    <row r="404" spans="1:15">
      <c r="A404" s="34">
        <v>56701</v>
      </c>
      <c r="B404" s="4" t="s">
        <v>300</v>
      </c>
      <c r="C404" s="25">
        <v>5000</v>
      </c>
      <c r="D404" s="25">
        <v>0</v>
      </c>
      <c r="E404" s="25">
        <v>5000</v>
      </c>
      <c r="F404" s="25">
        <v>0</v>
      </c>
      <c r="G404" s="25">
        <v>0</v>
      </c>
      <c r="H404" s="25">
        <v>0</v>
      </c>
      <c r="I404" s="25">
        <v>5000</v>
      </c>
      <c r="J404" s="25">
        <v>0</v>
      </c>
      <c r="K404" s="25">
        <v>5000</v>
      </c>
      <c r="L404" s="25">
        <v>0</v>
      </c>
      <c r="M404" s="25">
        <v>5000</v>
      </c>
      <c r="N404" s="25">
        <v>0</v>
      </c>
      <c r="O404" s="27">
        <f t="shared" si="154"/>
        <v>25000</v>
      </c>
    </row>
    <row r="405" spans="1:15">
      <c r="A405" s="33">
        <v>56900</v>
      </c>
      <c r="B405" s="3" t="s">
        <v>301</v>
      </c>
      <c r="C405" s="24">
        <f>C406+C407+C408</f>
        <v>0</v>
      </c>
      <c r="D405" s="24">
        <f t="shared" ref="D405:N405" si="168">D406+D407+D408</f>
        <v>0</v>
      </c>
      <c r="E405" s="24">
        <f t="shared" si="168"/>
        <v>0</v>
      </c>
      <c r="F405" s="24">
        <f t="shared" si="168"/>
        <v>0</v>
      </c>
      <c r="G405" s="24">
        <f t="shared" si="168"/>
        <v>0</v>
      </c>
      <c r="H405" s="24">
        <f t="shared" si="168"/>
        <v>0</v>
      </c>
      <c r="I405" s="24">
        <f t="shared" si="168"/>
        <v>0</v>
      </c>
      <c r="J405" s="24">
        <f t="shared" si="168"/>
        <v>0</v>
      </c>
      <c r="K405" s="24">
        <f t="shared" si="168"/>
        <v>0</v>
      </c>
      <c r="L405" s="24">
        <f t="shared" si="168"/>
        <v>0</v>
      </c>
      <c r="M405" s="24">
        <f t="shared" si="168"/>
        <v>0</v>
      </c>
      <c r="N405" s="24">
        <f t="shared" si="168"/>
        <v>0</v>
      </c>
      <c r="O405" s="27">
        <f t="shared" si="154"/>
        <v>0</v>
      </c>
    </row>
    <row r="406" spans="1:15">
      <c r="A406" s="34">
        <v>56901</v>
      </c>
      <c r="B406" s="4" t="s">
        <v>302</v>
      </c>
      <c r="C406" s="25">
        <v>0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7">
        <f t="shared" si="154"/>
        <v>0</v>
      </c>
    </row>
    <row r="407" spans="1:15">
      <c r="A407" s="34">
        <v>56902</v>
      </c>
      <c r="B407" s="4" t="s">
        <v>303</v>
      </c>
      <c r="C407" s="25">
        <v>0</v>
      </c>
      <c r="D407" s="25">
        <v>0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7">
        <f t="shared" si="154"/>
        <v>0</v>
      </c>
    </row>
    <row r="408" spans="1:15">
      <c r="A408" s="34">
        <v>56903</v>
      </c>
      <c r="B408" s="4" t="s">
        <v>304</v>
      </c>
      <c r="C408" s="25">
        <v>0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7">
        <f t="shared" si="154"/>
        <v>0</v>
      </c>
    </row>
    <row r="409" spans="1:15">
      <c r="A409" s="33">
        <v>57000</v>
      </c>
      <c r="B409" s="3" t="s">
        <v>305</v>
      </c>
      <c r="C409" s="24">
        <f>C410+C412+C414+C416+C418+C420+C422+C424+C426</f>
        <v>0</v>
      </c>
      <c r="D409" s="24">
        <f t="shared" ref="D409:N409" si="169">D410+D412+D414+D416+D418+D420+D422+D424+D426</f>
        <v>0</v>
      </c>
      <c r="E409" s="24">
        <f t="shared" si="169"/>
        <v>0</v>
      </c>
      <c r="F409" s="24">
        <f t="shared" si="169"/>
        <v>0</v>
      </c>
      <c r="G409" s="24">
        <f t="shared" si="169"/>
        <v>0</v>
      </c>
      <c r="H409" s="24">
        <f t="shared" si="169"/>
        <v>0</v>
      </c>
      <c r="I409" s="24">
        <f t="shared" si="169"/>
        <v>0</v>
      </c>
      <c r="J409" s="24">
        <f t="shared" si="169"/>
        <v>0</v>
      </c>
      <c r="K409" s="24">
        <f t="shared" si="169"/>
        <v>0</v>
      </c>
      <c r="L409" s="24">
        <f t="shared" si="169"/>
        <v>0</v>
      </c>
      <c r="M409" s="24">
        <f t="shared" si="169"/>
        <v>0</v>
      </c>
      <c r="N409" s="24">
        <f t="shared" si="169"/>
        <v>0</v>
      </c>
      <c r="O409" s="27">
        <f t="shared" si="154"/>
        <v>0</v>
      </c>
    </row>
    <row r="410" spans="1:15">
      <c r="A410" s="33">
        <v>57100</v>
      </c>
      <c r="B410" s="3" t="s">
        <v>306</v>
      </c>
      <c r="C410" s="24">
        <f t="shared" ref="C410:N410" si="170">C411</f>
        <v>0</v>
      </c>
      <c r="D410" s="24">
        <f t="shared" si="170"/>
        <v>0</v>
      </c>
      <c r="E410" s="24">
        <f t="shared" si="170"/>
        <v>0</v>
      </c>
      <c r="F410" s="24">
        <f t="shared" si="170"/>
        <v>0</v>
      </c>
      <c r="G410" s="24">
        <f t="shared" si="170"/>
        <v>0</v>
      </c>
      <c r="H410" s="24">
        <f t="shared" si="170"/>
        <v>0</v>
      </c>
      <c r="I410" s="24">
        <f t="shared" si="170"/>
        <v>0</v>
      </c>
      <c r="J410" s="24">
        <f t="shared" si="170"/>
        <v>0</v>
      </c>
      <c r="K410" s="24">
        <f t="shared" si="170"/>
        <v>0</v>
      </c>
      <c r="L410" s="24">
        <f t="shared" si="170"/>
        <v>0</v>
      </c>
      <c r="M410" s="24">
        <f t="shared" si="170"/>
        <v>0</v>
      </c>
      <c r="N410" s="24">
        <f t="shared" si="170"/>
        <v>0</v>
      </c>
      <c r="O410" s="27">
        <f t="shared" si="154"/>
        <v>0</v>
      </c>
    </row>
    <row r="411" spans="1:15">
      <c r="A411" s="34">
        <v>57101</v>
      </c>
      <c r="B411" s="4" t="s">
        <v>306</v>
      </c>
      <c r="C411" s="25">
        <v>0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7">
        <f t="shared" ref="O411:O460" si="171">C411+D411+E411+F411+G411+H411+I411+J411+K411+L411+M411+N411</f>
        <v>0</v>
      </c>
    </row>
    <row r="412" spans="1:15">
      <c r="A412" s="33">
        <v>57200</v>
      </c>
      <c r="B412" s="3" t="s">
        <v>307</v>
      </c>
      <c r="C412" s="24">
        <f t="shared" ref="C412:N412" si="172">C413</f>
        <v>0</v>
      </c>
      <c r="D412" s="24">
        <f t="shared" si="172"/>
        <v>0</v>
      </c>
      <c r="E412" s="24">
        <f t="shared" si="172"/>
        <v>0</v>
      </c>
      <c r="F412" s="24">
        <f t="shared" si="172"/>
        <v>0</v>
      </c>
      <c r="G412" s="24">
        <f t="shared" si="172"/>
        <v>0</v>
      </c>
      <c r="H412" s="24">
        <f t="shared" si="172"/>
        <v>0</v>
      </c>
      <c r="I412" s="24">
        <f t="shared" si="172"/>
        <v>0</v>
      </c>
      <c r="J412" s="24">
        <f t="shared" si="172"/>
        <v>0</v>
      </c>
      <c r="K412" s="24">
        <f t="shared" si="172"/>
        <v>0</v>
      </c>
      <c r="L412" s="24">
        <f t="shared" si="172"/>
        <v>0</v>
      </c>
      <c r="M412" s="24">
        <f t="shared" si="172"/>
        <v>0</v>
      </c>
      <c r="N412" s="24">
        <f t="shared" si="172"/>
        <v>0</v>
      </c>
      <c r="O412" s="27">
        <f t="shared" si="171"/>
        <v>0</v>
      </c>
    </row>
    <row r="413" spans="1:15">
      <c r="A413" s="34">
        <v>57201</v>
      </c>
      <c r="B413" s="4" t="s">
        <v>307</v>
      </c>
      <c r="C413" s="25">
        <v>0</v>
      </c>
      <c r="D413" s="25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7">
        <f t="shared" si="171"/>
        <v>0</v>
      </c>
    </row>
    <row r="414" spans="1:15">
      <c r="A414" s="33">
        <v>57300</v>
      </c>
      <c r="B414" s="3" t="s">
        <v>308</v>
      </c>
      <c r="C414" s="24">
        <f t="shared" ref="C414:N414" si="173">C415</f>
        <v>0</v>
      </c>
      <c r="D414" s="24">
        <f t="shared" si="173"/>
        <v>0</v>
      </c>
      <c r="E414" s="24">
        <f t="shared" si="173"/>
        <v>0</v>
      </c>
      <c r="F414" s="24">
        <f t="shared" si="173"/>
        <v>0</v>
      </c>
      <c r="G414" s="24">
        <f t="shared" si="173"/>
        <v>0</v>
      </c>
      <c r="H414" s="24">
        <f t="shared" si="173"/>
        <v>0</v>
      </c>
      <c r="I414" s="24">
        <f t="shared" si="173"/>
        <v>0</v>
      </c>
      <c r="J414" s="24">
        <f t="shared" si="173"/>
        <v>0</v>
      </c>
      <c r="K414" s="24">
        <f t="shared" si="173"/>
        <v>0</v>
      </c>
      <c r="L414" s="24">
        <f t="shared" si="173"/>
        <v>0</v>
      </c>
      <c r="M414" s="24">
        <f t="shared" si="173"/>
        <v>0</v>
      </c>
      <c r="N414" s="24">
        <f t="shared" si="173"/>
        <v>0</v>
      </c>
      <c r="O414" s="27">
        <f t="shared" si="171"/>
        <v>0</v>
      </c>
    </row>
    <row r="415" spans="1:15">
      <c r="A415" s="34">
        <v>57301</v>
      </c>
      <c r="B415" s="4" t="s">
        <v>308</v>
      </c>
      <c r="C415" s="25">
        <v>0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7">
        <f t="shared" si="171"/>
        <v>0</v>
      </c>
    </row>
    <row r="416" spans="1:15">
      <c r="A416" s="33">
        <v>57400</v>
      </c>
      <c r="B416" s="3" t="s">
        <v>309</v>
      </c>
      <c r="C416" s="24">
        <f t="shared" ref="C416:N426" si="174">C417</f>
        <v>0</v>
      </c>
      <c r="D416" s="24">
        <f t="shared" si="174"/>
        <v>0</v>
      </c>
      <c r="E416" s="24">
        <f t="shared" si="174"/>
        <v>0</v>
      </c>
      <c r="F416" s="24">
        <f t="shared" si="174"/>
        <v>0</v>
      </c>
      <c r="G416" s="24">
        <f t="shared" si="174"/>
        <v>0</v>
      </c>
      <c r="H416" s="24">
        <f t="shared" si="174"/>
        <v>0</v>
      </c>
      <c r="I416" s="24">
        <f t="shared" si="174"/>
        <v>0</v>
      </c>
      <c r="J416" s="24">
        <f t="shared" si="174"/>
        <v>0</v>
      </c>
      <c r="K416" s="24">
        <f t="shared" si="174"/>
        <v>0</v>
      </c>
      <c r="L416" s="24">
        <f t="shared" si="174"/>
        <v>0</v>
      </c>
      <c r="M416" s="24">
        <f t="shared" si="174"/>
        <v>0</v>
      </c>
      <c r="N416" s="24">
        <f t="shared" si="174"/>
        <v>0</v>
      </c>
      <c r="O416" s="27">
        <f t="shared" si="171"/>
        <v>0</v>
      </c>
    </row>
    <row r="417" spans="1:15">
      <c r="A417" s="34">
        <v>57401</v>
      </c>
      <c r="B417" s="4" t="s">
        <v>309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7">
        <f t="shared" si="171"/>
        <v>0</v>
      </c>
    </row>
    <row r="418" spans="1:15">
      <c r="A418" s="33">
        <v>57500</v>
      </c>
      <c r="B418" s="3" t="s">
        <v>310</v>
      </c>
      <c r="C418" s="24">
        <f t="shared" si="174"/>
        <v>0</v>
      </c>
      <c r="D418" s="24">
        <f t="shared" si="174"/>
        <v>0</v>
      </c>
      <c r="E418" s="24">
        <f t="shared" si="174"/>
        <v>0</v>
      </c>
      <c r="F418" s="24">
        <f t="shared" si="174"/>
        <v>0</v>
      </c>
      <c r="G418" s="24">
        <f t="shared" si="174"/>
        <v>0</v>
      </c>
      <c r="H418" s="24">
        <f t="shared" si="174"/>
        <v>0</v>
      </c>
      <c r="I418" s="24">
        <f t="shared" si="174"/>
        <v>0</v>
      </c>
      <c r="J418" s="24">
        <f t="shared" si="174"/>
        <v>0</v>
      </c>
      <c r="K418" s="24">
        <f t="shared" si="174"/>
        <v>0</v>
      </c>
      <c r="L418" s="24">
        <f t="shared" si="174"/>
        <v>0</v>
      </c>
      <c r="M418" s="24">
        <f t="shared" si="174"/>
        <v>0</v>
      </c>
      <c r="N418" s="24">
        <f t="shared" si="174"/>
        <v>0</v>
      </c>
      <c r="O418" s="27">
        <f t="shared" si="171"/>
        <v>0</v>
      </c>
    </row>
    <row r="419" spans="1:15">
      <c r="A419" s="34">
        <v>57501</v>
      </c>
      <c r="B419" s="4" t="s">
        <v>310</v>
      </c>
      <c r="C419" s="25">
        <v>0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7">
        <f t="shared" si="171"/>
        <v>0</v>
      </c>
    </row>
    <row r="420" spans="1:15">
      <c r="A420" s="33">
        <v>57600</v>
      </c>
      <c r="B420" s="3" t="s">
        <v>311</v>
      </c>
      <c r="C420" s="24">
        <f t="shared" si="174"/>
        <v>0</v>
      </c>
      <c r="D420" s="24">
        <f t="shared" si="174"/>
        <v>0</v>
      </c>
      <c r="E420" s="24">
        <f t="shared" si="174"/>
        <v>0</v>
      </c>
      <c r="F420" s="24">
        <f t="shared" si="174"/>
        <v>0</v>
      </c>
      <c r="G420" s="24">
        <f t="shared" si="174"/>
        <v>0</v>
      </c>
      <c r="H420" s="24">
        <f t="shared" si="174"/>
        <v>0</v>
      </c>
      <c r="I420" s="24">
        <f t="shared" si="174"/>
        <v>0</v>
      </c>
      <c r="J420" s="24">
        <f t="shared" si="174"/>
        <v>0</v>
      </c>
      <c r="K420" s="24">
        <f t="shared" si="174"/>
        <v>0</v>
      </c>
      <c r="L420" s="24">
        <f t="shared" si="174"/>
        <v>0</v>
      </c>
      <c r="M420" s="24">
        <f t="shared" si="174"/>
        <v>0</v>
      </c>
      <c r="N420" s="24">
        <f t="shared" si="174"/>
        <v>0</v>
      </c>
      <c r="O420" s="27">
        <f t="shared" si="171"/>
        <v>0</v>
      </c>
    </row>
    <row r="421" spans="1:15">
      <c r="A421" s="34">
        <v>57601</v>
      </c>
      <c r="B421" s="4" t="s">
        <v>311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7">
        <f t="shared" si="171"/>
        <v>0</v>
      </c>
    </row>
    <row r="422" spans="1:15">
      <c r="A422" s="33">
        <v>57700</v>
      </c>
      <c r="B422" s="3" t="s">
        <v>312</v>
      </c>
      <c r="C422" s="24">
        <f t="shared" si="174"/>
        <v>0</v>
      </c>
      <c r="D422" s="24">
        <f t="shared" si="174"/>
        <v>0</v>
      </c>
      <c r="E422" s="24">
        <f t="shared" si="174"/>
        <v>0</v>
      </c>
      <c r="F422" s="24">
        <f t="shared" si="174"/>
        <v>0</v>
      </c>
      <c r="G422" s="24">
        <f t="shared" si="174"/>
        <v>0</v>
      </c>
      <c r="H422" s="24">
        <f t="shared" si="174"/>
        <v>0</v>
      </c>
      <c r="I422" s="24">
        <f t="shared" si="174"/>
        <v>0</v>
      </c>
      <c r="J422" s="24">
        <f t="shared" si="174"/>
        <v>0</v>
      </c>
      <c r="K422" s="24">
        <f t="shared" si="174"/>
        <v>0</v>
      </c>
      <c r="L422" s="24">
        <f t="shared" si="174"/>
        <v>0</v>
      </c>
      <c r="M422" s="24">
        <f t="shared" si="174"/>
        <v>0</v>
      </c>
      <c r="N422" s="24">
        <f t="shared" si="174"/>
        <v>0</v>
      </c>
      <c r="O422" s="27">
        <f t="shared" si="171"/>
        <v>0</v>
      </c>
    </row>
    <row r="423" spans="1:15">
      <c r="A423" s="34">
        <v>57701</v>
      </c>
      <c r="B423" s="4" t="s">
        <v>312</v>
      </c>
      <c r="C423" s="25">
        <v>0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7">
        <f t="shared" si="171"/>
        <v>0</v>
      </c>
    </row>
    <row r="424" spans="1:15">
      <c r="A424" s="33">
        <v>57800</v>
      </c>
      <c r="B424" s="3" t="s">
        <v>313</v>
      </c>
      <c r="C424" s="24">
        <f t="shared" si="174"/>
        <v>0</v>
      </c>
      <c r="D424" s="24">
        <f t="shared" si="174"/>
        <v>0</v>
      </c>
      <c r="E424" s="24">
        <f t="shared" si="174"/>
        <v>0</v>
      </c>
      <c r="F424" s="24">
        <f t="shared" si="174"/>
        <v>0</v>
      </c>
      <c r="G424" s="24">
        <f t="shared" si="174"/>
        <v>0</v>
      </c>
      <c r="H424" s="24">
        <f t="shared" si="174"/>
        <v>0</v>
      </c>
      <c r="I424" s="24">
        <f t="shared" si="174"/>
        <v>0</v>
      </c>
      <c r="J424" s="24">
        <f t="shared" si="174"/>
        <v>0</v>
      </c>
      <c r="K424" s="24">
        <f t="shared" si="174"/>
        <v>0</v>
      </c>
      <c r="L424" s="24">
        <f t="shared" si="174"/>
        <v>0</v>
      </c>
      <c r="M424" s="24">
        <f t="shared" si="174"/>
        <v>0</v>
      </c>
      <c r="N424" s="24">
        <f t="shared" si="174"/>
        <v>0</v>
      </c>
      <c r="O424" s="27">
        <f t="shared" si="171"/>
        <v>0</v>
      </c>
    </row>
    <row r="425" spans="1:15">
      <c r="A425" s="34">
        <v>57801</v>
      </c>
      <c r="B425" s="4" t="s">
        <v>314</v>
      </c>
      <c r="C425" s="25">
        <v>0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7">
        <f t="shared" si="171"/>
        <v>0</v>
      </c>
    </row>
    <row r="426" spans="1:15">
      <c r="A426" s="33">
        <v>57900</v>
      </c>
      <c r="B426" s="3" t="s">
        <v>315</v>
      </c>
      <c r="C426" s="24">
        <f t="shared" si="174"/>
        <v>0</v>
      </c>
      <c r="D426" s="24">
        <f t="shared" si="174"/>
        <v>0</v>
      </c>
      <c r="E426" s="24">
        <f t="shared" si="174"/>
        <v>0</v>
      </c>
      <c r="F426" s="24">
        <f t="shared" si="174"/>
        <v>0</v>
      </c>
      <c r="G426" s="24">
        <f t="shared" si="174"/>
        <v>0</v>
      </c>
      <c r="H426" s="24">
        <f t="shared" si="174"/>
        <v>0</v>
      </c>
      <c r="I426" s="24">
        <f t="shared" si="174"/>
        <v>0</v>
      </c>
      <c r="J426" s="24">
        <f t="shared" si="174"/>
        <v>0</v>
      </c>
      <c r="K426" s="24">
        <f t="shared" si="174"/>
        <v>0</v>
      </c>
      <c r="L426" s="24">
        <f t="shared" si="174"/>
        <v>0</v>
      </c>
      <c r="M426" s="24">
        <f t="shared" si="174"/>
        <v>0</v>
      </c>
      <c r="N426" s="24">
        <f t="shared" si="174"/>
        <v>0</v>
      </c>
      <c r="O426" s="27">
        <f t="shared" si="171"/>
        <v>0</v>
      </c>
    </row>
    <row r="427" spans="1:15">
      <c r="A427" s="34">
        <v>57901</v>
      </c>
      <c r="B427" s="4" t="s">
        <v>315</v>
      </c>
      <c r="C427" s="25">
        <v>0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7">
        <f t="shared" si="171"/>
        <v>0</v>
      </c>
    </row>
    <row r="428" spans="1:15">
      <c r="A428" s="33">
        <v>58000</v>
      </c>
      <c r="B428" s="3" t="s">
        <v>316</v>
      </c>
      <c r="C428" s="24">
        <f>C429+C434+C436+C438</f>
        <v>0</v>
      </c>
      <c r="D428" s="24">
        <f t="shared" ref="D428:N428" si="175">D429+D434+D436+D438</f>
        <v>0</v>
      </c>
      <c r="E428" s="24">
        <f t="shared" si="175"/>
        <v>0</v>
      </c>
      <c r="F428" s="24">
        <f t="shared" si="175"/>
        <v>0</v>
      </c>
      <c r="G428" s="24">
        <f t="shared" si="175"/>
        <v>0</v>
      </c>
      <c r="H428" s="24">
        <f t="shared" si="175"/>
        <v>0</v>
      </c>
      <c r="I428" s="24">
        <f t="shared" si="175"/>
        <v>0</v>
      </c>
      <c r="J428" s="24">
        <f t="shared" si="175"/>
        <v>0</v>
      </c>
      <c r="K428" s="24">
        <f t="shared" si="175"/>
        <v>0</v>
      </c>
      <c r="L428" s="24">
        <f t="shared" si="175"/>
        <v>0</v>
      </c>
      <c r="M428" s="24">
        <f t="shared" si="175"/>
        <v>0</v>
      </c>
      <c r="N428" s="24">
        <f t="shared" si="175"/>
        <v>0</v>
      </c>
      <c r="O428" s="27">
        <f t="shared" si="171"/>
        <v>0</v>
      </c>
    </row>
    <row r="429" spans="1:15">
      <c r="A429" s="33">
        <v>58100</v>
      </c>
      <c r="B429" s="3" t="s">
        <v>317</v>
      </c>
      <c r="C429" s="24">
        <f>C430+C431+C432+C433</f>
        <v>0</v>
      </c>
      <c r="D429" s="24">
        <f t="shared" ref="D429:N429" si="176">D430+D431+D432+D433</f>
        <v>0</v>
      </c>
      <c r="E429" s="24">
        <f t="shared" si="176"/>
        <v>0</v>
      </c>
      <c r="F429" s="24">
        <f t="shared" si="176"/>
        <v>0</v>
      </c>
      <c r="G429" s="24">
        <f t="shared" si="176"/>
        <v>0</v>
      </c>
      <c r="H429" s="24">
        <f t="shared" si="176"/>
        <v>0</v>
      </c>
      <c r="I429" s="24">
        <f t="shared" si="176"/>
        <v>0</v>
      </c>
      <c r="J429" s="24">
        <f t="shared" si="176"/>
        <v>0</v>
      </c>
      <c r="K429" s="24">
        <f t="shared" si="176"/>
        <v>0</v>
      </c>
      <c r="L429" s="24">
        <f t="shared" si="176"/>
        <v>0</v>
      </c>
      <c r="M429" s="24">
        <f t="shared" si="176"/>
        <v>0</v>
      </c>
      <c r="N429" s="24">
        <f t="shared" si="176"/>
        <v>0</v>
      </c>
      <c r="O429" s="27">
        <f t="shared" si="171"/>
        <v>0</v>
      </c>
    </row>
    <row r="430" spans="1:15">
      <c r="A430" s="34">
        <v>58101</v>
      </c>
      <c r="B430" s="4" t="s">
        <v>317</v>
      </c>
      <c r="C430" s="25">
        <v>0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7">
        <f t="shared" si="171"/>
        <v>0</v>
      </c>
    </row>
    <row r="431" spans="1:15">
      <c r="A431" s="34">
        <v>58102</v>
      </c>
      <c r="B431" s="4" t="s">
        <v>318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7">
        <f t="shared" si="171"/>
        <v>0</v>
      </c>
    </row>
    <row r="432" spans="1:15">
      <c r="A432" s="34">
        <v>58103</v>
      </c>
      <c r="B432" s="4" t="s">
        <v>319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7">
        <f t="shared" si="171"/>
        <v>0</v>
      </c>
    </row>
    <row r="433" spans="1:15">
      <c r="A433" s="34">
        <v>58104</v>
      </c>
      <c r="B433" s="4" t="s">
        <v>320</v>
      </c>
      <c r="C433" s="25">
        <v>0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7">
        <f t="shared" si="171"/>
        <v>0</v>
      </c>
    </row>
    <row r="434" spans="1:15">
      <c r="A434" s="33">
        <v>58200</v>
      </c>
      <c r="B434" s="3" t="s">
        <v>321</v>
      </c>
      <c r="C434" s="24">
        <f t="shared" ref="C434:N438" si="177">C435</f>
        <v>0</v>
      </c>
      <c r="D434" s="24">
        <f t="shared" si="177"/>
        <v>0</v>
      </c>
      <c r="E434" s="24">
        <f t="shared" si="177"/>
        <v>0</v>
      </c>
      <c r="F434" s="24">
        <f t="shared" si="177"/>
        <v>0</v>
      </c>
      <c r="G434" s="24">
        <f t="shared" si="177"/>
        <v>0</v>
      </c>
      <c r="H434" s="24">
        <f t="shared" si="177"/>
        <v>0</v>
      </c>
      <c r="I434" s="24">
        <f t="shared" si="177"/>
        <v>0</v>
      </c>
      <c r="J434" s="24">
        <f t="shared" si="177"/>
        <v>0</v>
      </c>
      <c r="K434" s="24">
        <f t="shared" si="177"/>
        <v>0</v>
      </c>
      <c r="L434" s="24">
        <f t="shared" si="177"/>
        <v>0</v>
      </c>
      <c r="M434" s="24">
        <f t="shared" si="177"/>
        <v>0</v>
      </c>
      <c r="N434" s="24">
        <f t="shared" si="177"/>
        <v>0</v>
      </c>
      <c r="O434" s="27">
        <f t="shared" si="171"/>
        <v>0</v>
      </c>
    </row>
    <row r="435" spans="1:15">
      <c r="A435" s="34">
        <v>58201</v>
      </c>
      <c r="B435" s="4" t="s">
        <v>321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7">
        <f t="shared" si="171"/>
        <v>0</v>
      </c>
    </row>
    <row r="436" spans="1:15">
      <c r="A436" s="33">
        <v>58300</v>
      </c>
      <c r="B436" s="3" t="s">
        <v>322</v>
      </c>
      <c r="C436" s="24">
        <f t="shared" si="177"/>
        <v>0</v>
      </c>
      <c r="D436" s="24">
        <f t="shared" si="177"/>
        <v>0</v>
      </c>
      <c r="E436" s="24">
        <f t="shared" si="177"/>
        <v>0</v>
      </c>
      <c r="F436" s="24">
        <f t="shared" si="177"/>
        <v>0</v>
      </c>
      <c r="G436" s="24">
        <f t="shared" si="177"/>
        <v>0</v>
      </c>
      <c r="H436" s="24">
        <f t="shared" si="177"/>
        <v>0</v>
      </c>
      <c r="I436" s="24">
        <f t="shared" si="177"/>
        <v>0</v>
      </c>
      <c r="J436" s="24">
        <f t="shared" si="177"/>
        <v>0</v>
      </c>
      <c r="K436" s="24">
        <f t="shared" si="177"/>
        <v>0</v>
      </c>
      <c r="L436" s="24">
        <f t="shared" si="177"/>
        <v>0</v>
      </c>
      <c r="M436" s="24">
        <f t="shared" si="177"/>
        <v>0</v>
      </c>
      <c r="N436" s="24">
        <f t="shared" si="177"/>
        <v>0</v>
      </c>
      <c r="O436" s="27">
        <f t="shared" si="171"/>
        <v>0</v>
      </c>
    </row>
    <row r="437" spans="1:15">
      <c r="A437" s="34">
        <v>58301</v>
      </c>
      <c r="B437" s="4" t="s">
        <v>322</v>
      </c>
      <c r="C437" s="25">
        <v>0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7">
        <f t="shared" si="171"/>
        <v>0</v>
      </c>
    </row>
    <row r="438" spans="1:15">
      <c r="A438" s="33">
        <v>58900</v>
      </c>
      <c r="B438" s="3" t="s">
        <v>323</v>
      </c>
      <c r="C438" s="24">
        <f t="shared" si="177"/>
        <v>0</v>
      </c>
      <c r="D438" s="24">
        <f t="shared" si="177"/>
        <v>0</v>
      </c>
      <c r="E438" s="24">
        <f t="shared" si="177"/>
        <v>0</v>
      </c>
      <c r="F438" s="24">
        <f t="shared" si="177"/>
        <v>0</v>
      </c>
      <c r="G438" s="24">
        <f t="shared" si="177"/>
        <v>0</v>
      </c>
      <c r="H438" s="24">
        <f t="shared" si="177"/>
        <v>0</v>
      </c>
      <c r="I438" s="24">
        <f t="shared" si="177"/>
        <v>0</v>
      </c>
      <c r="J438" s="24">
        <f t="shared" si="177"/>
        <v>0</v>
      </c>
      <c r="K438" s="24">
        <f t="shared" si="177"/>
        <v>0</v>
      </c>
      <c r="L438" s="24">
        <f t="shared" si="177"/>
        <v>0</v>
      </c>
      <c r="M438" s="24">
        <f t="shared" si="177"/>
        <v>0</v>
      </c>
      <c r="N438" s="24">
        <f t="shared" si="177"/>
        <v>0</v>
      </c>
      <c r="O438" s="27">
        <f t="shared" si="171"/>
        <v>0</v>
      </c>
    </row>
    <row r="439" spans="1:15">
      <c r="A439" s="34">
        <v>58901</v>
      </c>
      <c r="B439" s="4" t="s">
        <v>324</v>
      </c>
      <c r="C439" s="25">
        <v>0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7">
        <f t="shared" si="171"/>
        <v>0</v>
      </c>
    </row>
    <row r="440" spans="1:15">
      <c r="A440" s="34">
        <v>58902</v>
      </c>
      <c r="B440" s="4" t="s">
        <v>325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7">
        <f t="shared" si="171"/>
        <v>0</v>
      </c>
    </row>
    <row r="441" spans="1:15">
      <c r="A441" s="34">
        <v>58903</v>
      </c>
      <c r="B441" s="4" t="s">
        <v>326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7">
        <f t="shared" si="171"/>
        <v>0</v>
      </c>
    </row>
    <row r="442" spans="1:15">
      <c r="A442" s="33">
        <v>59000</v>
      </c>
      <c r="B442" s="3" t="s">
        <v>327</v>
      </c>
      <c r="C442" s="24">
        <f>C443+C445+C447+C449+C451+C453+C455+C457+C459</f>
        <v>0</v>
      </c>
      <c r="D442" s="24">
        <f t="shared" ref="D442:N442" si="178">D443+D445+D447+D449+D451+D453+D455+D457+D459</f>
        <v>0</v>
      </c>
      <c r="E442" s="24">
        <f t="shared" si="178"/>
        <v>0</v>
      </c>
      <c r="F442" s="24">
        <f t="shared" si="178"/>
        <v>0</v>
      </c>
      <c r="G442" s="24">
        <f t="shared" si="178"/>
        <v>0</v>
      </c>
      <c r="H442" s="24">
        <f t="shared" si="178"/>
        <v>0</v>
      </c>
      <c r="I442" s="24">
        <f t="shared" si="178"/>
        <v>0</v>
      </c>
      <c r="J442" s="24">
        <f t="shared" si="178"/>
        <v>0</v>
      </c>
      <c r="K442" s="24">
        <f t="shared" si="178"/>
        <v>0</v>
      </c>
      <c r="L442" s="24">
        <f t="shared" si="178"/>
        <v>0</v>
      </c>
      <c r="M442" s="24">
        <f t="shared" si="178"/>
        <v>0</v>
      </c>
      <c r="N442" s="24">
        <f t="shared" si="178"/>
        <v>0</v>
      </c>
      <c r="O442" s="27">
        <f t="shared" si="171"/>
        <v>0</v>
      </c>
    </row>
    <row r="443" spans="1:15">
      <c r="A443" s="33">
        <v>59100</v>
      </c>
      <c r="B443" s="3" t="s">
        <v>328</v>
      </c>
      <c r="C443" s="24">
        <f t="shared" ref="C443:N443" si="179">C444</f>
        <v>0</v>
      </c>
      <c r="D443" s="24">
        <f t="shared" si="179"/>
        <v>0</v>
      </c>
      <c r="E443" s="24">
        <f t="shared" si="179"/>
        <v>0</v>
      </c>
      <c r="F443" s="24">
        <f t="shared" si="179"/>
        <v>0</v>
      </c>
      <c r="G443" s="24">
        <f t="shared" si="179"/>
        <v>0</v>
      </c>
      <c r="H443" s="24">
        <f t="shared" si="179"/>
        <v>0</v>
      </c>
      <c r="I443" s="24">
        <f t="shared" si="179"/>
        <v>0</v>
      </c>
      <c r="J443" s="24">
        <f t="shared" si="179"/>
        <v>0</v>
      </c>
      <c r="K443" s="24">
        <f t="shared" si="179"/>
        <v>0</v>
      </c>
      <c r="L443" s="24">
        <f t="shared" si="179"/>
        <v>0</v>
      </c>
      <c r="M443" s="24">
        <f t="shared" si="179"/>
        <v>0</v>
      </c>
      <c r="N443" s="24">
        <f t="shared" si="179"/>
        <v>0</v>
      </c>
      <c r="O443" s="27">
        <f t="shared" si="171"/>
        <v>0</v>
      </c>
    </row>
    <row r="444" spans="1:15">
      <c r="A444" s="34">
        <v>59101</v>
      </c>
      <c r="B444" s="4" t="s">
        <v>328</v>
      </c>
      <c r="C444" s="25">
        <v>0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7">
        <f t="shared" si="171"/>
        <v>0</v>
      </c>
    </row>
    <row r="445" spans="1:15">
      <c r="A445" s="33">
        <v>59200</v>
      </c>
      <c r="B445" s="3" t="s">
        <v>329</v>
      </c>
      <c r="C445" s="24">
        <f t="shared" ref="C445:N445" si="180">C446</f>
        <v>0</v>
      </c>
      <c r="D445" s="24">
        <f t="shared" si="180"/>
        <v>0</v>
      </c>
      <c r="E445" s="24">
        <f t="shared" si="180"/>
        <v>0</v>
      </c>
      <c r="F445" s="24">
        <f t="shared" si="180"/>
        <v>0</v>
      </c>
      <c r="G445" s="24">
        <f t="shared" si="180"/>
        <v>0</v>
      </c>
      <c r="H445" s="24">
        <f t="shared" si="180"/>
        <v>0</v>
      </c>
      <c r="I445" s="24">
        <f t="shared" si="180"/>
        <v>0</v>
      </c>
      <c r="J445" s="24">
        <f t="shared" si="180"/>
        <v>0</v>
      </c>
      <c r="K445" s="24">
        <f t="shared" si="180"/>
        <v>0</v>
      </c>
      <c r="L445" s="24">
        <f t="shared" si="180"/>
        <v>0</v>
      </c>
      <c r="M445" s="24">
        <f t="shared" si="180"/>
        <v>0</v>
      </c>
      <c r="N445" s="24">
        <f t="shared" si="180"/>
        <v>0</v>
      </c>
      <c r="O445" s="27">
        <f t="shared" si="171"/>
        <v>0</v>
      </c>
    </row>
    <row r="446" spans="1:15">
      <c r="A446" s="34">
        <v>59201</v>
      </c>
      <c r="B446" s="4" t="s">
        <v>329</v>
      </c>
      <c r="C446" s="25">
        <v>0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7">
        <f t="shared" si="171"/>
        <v>0</v>
      </c>
    </row>
    <row r="447" spans="1:15">
      <c r="A447" s="33">
        <v>59300</v>
      </c>
      <c r="B447" s="3" t="s">
        <v>330</v>
      </c>
      <c r="C447" s="24">
        <f t="shared" ref="C447:N447" si="181">C448</f>
        <v>0</v>
      </c>
      <c r="D447" s="24">
        <f t="shared" si="181"/>
        <v>0</v>
      </c>
      <c r="E447" s="24">
        <f t="shared" si="181"/>
        <v>0</v>
      </c>
      <c r="F447" s="24">
        <f t="shared" si="181"/>
        <v>0</v>
      </c>
      <c r="G447" s="24">
        <f t="shared" si="181"/>
        <v>0</v>
      </c>
      <c r="H447" s="24">
        <f t="shared" si="181"/>
        <v>0</v>
      </c>
      <c r="I447" s="24">
        <f t="shared" si="181"/>
        <v>0</v>
      </c>
      <c r="J447" s="24">
        <f t="shared" si="181"/>
        <v>0</v>
      </c>
      <c r="K447" s="24">
        <f t="shared" si="181"/>
        <v>0</v>
      </c>
      <c r="L447" s="24">
        <f t="shared" si="181"/>
        <v>0</v>
      </c>
      <c r="M447" s="24">
        <f t="shared" si="181"/>
        <v>0</v>
      </c>
      <c r="N447" s="24">
        <f t="shared" si="181"/>
        <v>0</v>
      </c>
      <c r="O447" s="27">
        <f t="shared" si="171"/>
        <v>0</v>
      </c>
    </row>
    <row r="448" spans="1:15">
      <c r="A448" s="36">
        <v>59301</v>
      </c>
      <c r="B448" s="8" t="s">
        <v>330</v>
      </c>
      <c r="C448" s="25">
        <v>0</v>
      </c>
      <c r="D448" s="25">
        <v>0</v>
      </c>
      <c r="E448" s="25">
        <v>0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7">
        <f t="shared" si="171"/>
        <v>0</v>
      </c>
    </row>
    <row r="449" spans="1:15">
      <c r="A449" s="37">
        <v>59400</v>
      </c>
      <c r="B449" s="12" t="s">
        <v>331</v>
      </c>
      <c r="C449" s="24">
        <f t="shared" ref="C449:N449" si="182">C450</f>
        <v>0</v>
      </c>
      <c r="D449" s="24">
        <f t="shared" si="182"/>
        <v>0</v>
      </c>
      <c r="E449" s="24">
        <f t="shared" si="182"/>
        <v>0</v>
      </c>
      <c r="F449" s="24">
        <f t="shared" si="182"/>
        <v>0</v>
      </c>
      <c r="G449" s="24">
        <f t="shared" si="182"/>
        <v>0</v>
      </c>
      <c r="H449" s="24">
        <f t="shared" si="182"/>
        <v>0</v>
      </c>
      <c r="I449" s="24">
        <f t="shared" si="182"/>
        <v>0</v>
      </c>
      <c r="J449" s="24">
        <f t="shared" si="182"/>
        <v>0</v>
      </c>
      <c r="K449" s="24">
        <f t="shared" si="182"/>
        <v>0</v>
      </c>
      <c r="L449" s="24">
        <f t="shared" si="182"/>
        <v>0</v>
      </c>
      <c r="M449" s="24">
        <f t="shared" si="182"/>
        <v>0</v>
      </c>
      <c r="N449" s="24">
        <f t="shared" si="182"/>
        <v>0</v>
      </c>
      <c r="O449" s="27">
        <f t="shared" si="171"/>
        <v>0</v>
      </c>
    </row>
    <row r="450" spans="1:15">
      <c r="A450" s="38">
        <v>59401</v>
      </c>
      <c r="B450" s="9" t="s">
        <v>331</v>
      </c>
      <c r="C450" s="25">
        <v>0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7">
        <f t="shared" si="171"/>
        <v>0</v>
      </c>
    </row>
    <row r="451" spans="1:15">
      <c r="A451" s="37">
        <v>59500</v>
      </c>
      <c r="B451" s="13" t="s">
        <v>332</v>
      </c>
      <c r="C451" s="24">
        <f t="shared" ref="C451:N451" si="183">C452</f>
        <v>0</v>
      </c>
      <c r="D451" s="24">
        <f t="shared" si="183"/>
        <v>0</v>
      </c>
      <c r="E451" s="24">
        <f t="shared" si="183"/>
        <v>0</v>
      </c>
      <c r="F451" s="24">
        <f t="shared" si="183"/>
        <v>0</v>
      </c>
      <c r="G451" s="24">
        <f t="shared" si="183"/>
        <v>0</v>
      </c>
      <c r="H451" s="24">
        <f t="shared" si="183"/>
        <v>0</v>
      </c>
      <c r="I451" s="24">
        <f t="shared" si="183"/>
        <v>0</v>
      </c>
      <c r="J451" s="24">
        <f t="shared" si="183"/>
        <v>0</v>
      </c>
      <c r="K451" s="24">
        <f t="shared" si="183"/>
        <v>0</v>
      </c>
      <c r="L451" s="24">
        <f t="shared" si="183"/>
        <v>0</v>
      </c>
      <c r="M451" s="24">
        <f t="shared" si="183"/>
        <v>0</v>
      </c>
      <c r="N451" s="24">
        <f t="shared" si="183"/>
        <v>0</v>
      </c>
      <c r="O451" s="27">
        <f t="shared" si="171"/>
        <v>0</v>
      </c>
    </row>
    <row r="452" spans="1:15">
      <c r="A452" s="38">
        <v>59501</v>
      </c>
      <c r="B452" s="10" t="s">
        <v>332</v>
      </c>
      <c r="C452" s="25">
        <v>0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7">
        <f t="shared" si="171"/>
        <v>0</v>
      </c>
    </row>
    <row r="453" spans="1:15">
      <c r="A453" s="37">
        <v>59600</v>
      </c>
      <c r="B453" s="13" t="s">
        <v>333</v>
      </c>
      <c r="C453" s="24">
        <f t="shared" ref="C453:N453" si="184">C454</f>
        <v>0</v>
      </c>
      <c r="D453" s="24">
        <f t="shared" si="184"/>
        <v>0</v>
      </c>
      <c r="E453" s="24">
        <f t="shared" si="184"/>
        <v>0</v>
      </c>
      <c r="F453" s="24">
        <f t="shared" si="184"/>
        <v>0</v>
      </c>
      <c r="G453" s="24">
        <f t="shared" si="184"/>
        <v>0</v>
      </c>
      <c r="H453" s="24">
        <f t="shared" si="184"/>
        <v>0</v>
      </c>
      <c r="I453" s="24">
        <f t="shared" si="184"/>
        <v>0</v>
      </c>
      <c r="J453" s="24">
        <f t="shared" si="184"/>
        <v>0</v>
      </c>
      <c r="K453" s="24">
        <f t="shared" si="184"/>
        <v>0</v>
      </c>
      <c r="L453" s="24">
        <f t="shared" si="184"/>
        <v>0</v>
      </c>
      <c r="M453" s="24">
        <f t="shared" si="184"/>
        <v>0</v>
      </c>
      <c r="N453" s="24">
        <f t="shared" si="184"/>
        <v>0</v>
      </c>
      <c r="O453" s="27">
        <f t="shared" si="171"/>
        <v>0</v>
      </c>
    </row>
    <row r="454" spans="1:15">
      <c r="A454" s="38">
        <v>59601</v>
      </c>
      <c r="B454" s="10" t="s">
        <v>333</v>
      </c>
      <c r="C454" s="25">
        <v>0</v>
      </c>
      <c r="D454" s="25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7">
        <f t="shared" si="171"/>
        <v>0</v>
      </c>
    </row>
    <row r="455" spans="1:15">
      <c r="A455" s="37">
        <v>59700</v>
      </c>
      <c r="B455" s="13" t="s">
        <v>334</v>
      </c>
      <c r="C455" s="24">
        <f t="shared" ref="C455:N455" si="185">C456</f>
        <v>0</v>
      </c>
      <c r="D455" s="24">
        <f t="shared" si="185"/>
        <v>0</v>
      </c>
      <c r="E455" s="24">
        <f t="shared" si="185"/>
        <v>0</v>
      </c>
      <c r="F455" s="24">
        <f t="shared" si="185"/>
        <v>0</v>
      </c>
      <c r="G455" s="24">
        <f t="shared" si="185"/>
        <v>0</v>
      </c>
      <c r="H455" s="24">
        <f t="shared" si="185"/>
        <v>0</v>
      </c>
      <c r="I455" s="24">
        <f t="shared" si="185"/>
        <v>0</v>
      </c>
      <c r="J455" s="24">
        <f t="shared" si="185"/>
        <v>0</v>
      </c>
      <c r="K455" s="24">
        <f t="shared" si="185"/>
        <v>0</v>
      </c>
      <c r="L455" s="24">
        <f t="shared" si="185"/>
        <v>0</v>
      </c>
      <c r="M455" s="24">
        <f t="shared" si="185"/>
        <v>0</v>
      </c>
      <c r="N455" s="24">
        <f t="shared" si="185"/>
        <v>0</v>
      </c>
      <c r="O455" s="27">
        <f t="shared" si="171"/>
        <v>0</v>
      </c>
    </row>
    <row r="456" spans="1:15">
      <c r="A456" s="38">
        <v>59701</v>
      </c>
      <c r="B456" s="10" t="s">
        <v>334</v>
      </c>
      <c r="C456" s="25">
        <v>0</v>
      </c>
      <c r="D456" s="25">
        <v>0</v>
      </c>
      <c r="E456" s="2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7">
        <f t="shared" si="171"/>
        <v>0</v>
      </c>
    </row>
    <row r="457" spans="1:15">
      <c r="A457" s="37">
        <v>59800</v>
      </c>
      <c r="B457" s="13" t="s">
        <v>335</v>
      </c>
      <c r="C457" s="24">
        <f t="shared" ref="C457:N457" si="186">C458</f>
        <v>0</v>
      </c>
      <c r="D457" s="24">
        <f t="shared" si="186"/>
        <v>0</v>
      </c>
      <c r="E457" s="24">
        <f t="shared" si="186"/>
        <v>0</v>
      </c>
      <c r="F457" s="24">
        <f t="shared" si="186"/>
        <v>0</v>
      </c>
      <c r="G457" s="24">
        <f t="shared" si="186"/>
        <v>0</v>
      </c>
      <c r="H457" s="24">
        <f t="shared" si="186"/>
        <v>0</v>
      </c>
      <c r="I457" s="24">
        <f t="shared" si="186"/>
        <v>0</v>
      </c>
      <c r="J457" s="24">
        <f t="shared" si="186"/>
        <v>0</v>
      </c>
      <c r="K457" s="24">
        <f t="shared" si="186"/>
        <v>0</v>
      </c>
      <c r="L457" s="24">
        <f t="shared" si="186"/>
        <v>0</v>
      </c>
      <c r="M457" s="24">
        <f t="shared" si="186"/>
        <v>0</v>
      </c>
      <c r="N457" s="24">
        <f t="shared" si="186"/>
        <v>0</v>
      </c>
      <c r="O457" s="27">
        <f t="shared" si="171"/>
        <v>0</v>
      </c>
    </row>
    <row r="458" spans="1:15">
      <c r="A458" s="38">
        <v>59801</v>
      </c>
      <c r="B458" s="10" t="s">
        <v>335</v>
      </c>
      <c r="C458" s="25">
        <v>0</v>
      </c>
      <c r="D458" s="25">
        <v>0</v>
      </c>
      <c r="E458" s="25">
        <v>0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7">
        <f t="shared" si="171"/>
        <v>0</v>
      </c>
    </row>
    <row r="459" spans="1:15">
      <c r="A459" s="37">
        <v>59900</v>
      </c>
      <c r="B459" s="13" t="s">
        <v>336</v>
      </c>
      <c r="C459" s="24">
        <f t="shared" ref="C459:N459" si="187">C460</f>
        <v>0</v>
      </c>
      <c r="D459" s="24">
        <f t="shared" si="187"/>
        <v>0</v>
      </c>
      <c r="E459" s="24">
        <f t="shared" si="187"/>
        <v>0</v>
      </c>
      <c r="F459" s="24">
        <f t="shared" si="187"/>
        <v>0</v>
      </c>
      <c r="G459" s="24">
        <f t="shared" si="187"/>
        <v>0</v>
      </c>
      <c r="H459" s="24">
        <f t="shared" si="187"/>
        <v>0</v>
      </c>
      <c r="I459" s="24">
        <f t="shared" si="187"/>
        <v>0</v>
      </c>
      <c r="J459" s="24">
        <f t="shared" si="187"/>
        <v>0</v>
      </c>
      <c r="K459" s="24">
        <f t="shared" si="187"/>
        <v>0</v>
      </c>
      <c r="L459" s="24">
        <f t="shared" si="187"/>
        <v>0</v>
      </c>
      <c r="M459" s="24">
        <f t="shared" si="187"/>
        <v>0</v>
      </c>
      <c r="N459" s="24">
        <f t="shared" si="187"/>
        <v>0</v>
      </c>
      <c r="O459" s="27">
        <f t="shared" si="171"/>
        <v>0</v>
      </c>
    </row>
    <row r="460" spans="1:15" ht="15.75" thickBot="1">
      <c r="A460" s="39">
        <v>59901</v>
      </c>
      <c r="B460" s="11" t="s">
        <v>336</v>
      </c>
      <c r="C460" s="25">
        <v>0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7">
        <f t="shared" si="171"/>
        <v>0</v>
      </c>
    </row>
    <row r="461" spans="1:15">
      <c r="A461" s="40"/>
      <c r="B461" s="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5">
      <c r="A462" s="40"/>
      <c r="B462" s="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5">
      <c r="A463" s="40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5" ht="54" customHeight="1">
      <c r="A464" s="40"/>
      <c r="B464" s="47" t="s">
        <v>337</v>
      </c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</row>
    <row r="465" spans="1:15">
      <c r="A465" s="40"/>
      <c r="B465" s="1"/>
      <c r="C465" s="1"/>
      <c r="D465" s="1"/>
      <c r="E465" s="1"/>
      <c r="F465" s="1"/>
      <c r="G465" s="1"/>
      <c r="H465" s="1"/>
      <c r="I465" s="1"/>
      <c r="J465" s="1"/>
      <c r="K465" s="1"/>
      <c r="N465" s="22"/>
      <c r="O465" s="23"/>
    </row>
    <row r="466" spans="1:15">
      <c r="A466" s="40"/>
      <c r="B466" s="1"/>
      <c r="C466" s="1"/>
      <c r="D466" s="1"/>
      <c r="E466" s="1"/>
      <c r="F466" s="1"/>
      <c r="G466" s="1"/>
      <c r="H466" s="1"/>
      <c r="I466" s="1"/>
      <c r="J466" s="1"/>
      <c r="K466" s="1"/>
      <c r="N466" s="22"/>
      <c r="O466" s="23"/>
    </row>
    <row r="467" spans="1:15">
      <c r="A467" s="40"/>
      <c r="B467" s="1"/>
      <c r="C467" s="1"/>
      <c r="D467" s="1"/>
      <c r="E467" s="1"/>
      <c r="F467" s="1"/>
      <c r="G467" s="1"/>
      <c r="H467" s="1"/>
      <c r="I467" s="1"/>
      <c r="J467" s="1"/>
      <c r="K467" s="1"/>
      <c r="N467" s="22"/>
      <c r="O467" s="23"/>
    </row>
    <row r="468" spans="1:15">
      <c r="A468" s="40"/>
      <c r="B468" s="1"/>
      <c r="C468" s="1"/>
      <c r="D468" s="1"/>
      <c r="E468" s="1"/>
      <c r="F468" s="1"/>
      <c r="G468" s="1"/>
      <c r="H468" s="1"/>
      <c r="I468" s="1"/>
      <c r="J468" s="1"/>
      <c r="K468" s="1"/>
      <c r="O468" s="19"/>
    </row>
    <row r="469" spans="1:15">
      <c r="A469" s="40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5">
      <c r="A470" s="40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5">
      <c r="A471" s="40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5">
      <c r="A472" s="40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5">
      <c r="A473" s="40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5">
      <c r="A474" s="40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5">
      <c r="A475" s="40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5">
      <c r="A476" s="40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5">
      <c r="A477" s="40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5">
      <c r="A478" s="40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5">
      <c r="A479" s="40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5">
      <c r="A480" s="40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>
      <c r="A481" s="40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>
      <c r="A482" s="40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>
      <c r="A483" s="40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>
      <c r="A484" s="40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>
      <c r="A485" s="40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>
      <c r="A486" s="40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>
      <c r="A487" s="40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>
      <c r="A488" s="40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>
      <c r="A489" s="40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>
      <c r="A490" s="40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>
      <c r="A491" s="40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>
      <c r="A492" s="40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>
      <c r="A493" s="40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>
      <c r="A494" s="40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>
      <c r="A495" s="40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>
      <c r="A496" s="40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>
      <c r="A497" s="40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>
      <c r="A498" s="40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>
      <c r="A499" s="40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>
      <c r="A500" s="40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>
      <c r="A501" s="40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>
      <c r="A502" s="40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>
      <c r="A503" s="40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>
      <c r="A504" s="40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>
      <c r="A505" s="40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>
      <c r="A506" s="40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>
      <c r="A507" s="40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>
      <c r="A508" s="40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>
      <c r="A509" s="40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>
      <c r="A510" s="40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>
      <c r="A511" s="40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>
      <c r="A512" s="40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>
      <c r="A513" s="40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>
      <c r="A514" s="40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>
      <c r="A515" s="40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>
      <c r="A516" s="40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>
      <c r="A517" s="40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>
      <c r="A518" s="40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>
      <c r="A519" s="40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>
      <c r="A520" s="40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>
      <c r="A521" s="40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>
      <c r="A522" s="40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>
      <c r="A523" s="40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>
      <c r="A524" s="40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>
      <c r="A525" s="40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>
      <c r="A526" s="40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>
      <c r="A527" s="40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>
      <c r="A528" s="40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>
      <c r="A529" s="40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>
      <c r="A530" s="40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>
      <c r="A531" s="40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>
      <c r="A532" s="40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>
      <c r="A533" s="40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>
      <c r="A534" s="40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>
      <c r="A535" s="40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>
      <c r="A536" s="40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>
      <c r="A537" s="40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>
      <c r="A538" s="40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>
      <c r="A539" s="40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>
      <c r="A540" s="40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>
      <c r="A541" s="40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>
      <c r="A542" s="40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>
      <c r="A543" s="40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>
      <c r="A544" s="40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>
      <c r="A545" s="40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>
      <c r="A546" s="40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>
      <c r="A547" s="40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>
      <c r="A548" s="40"/>
      <c r="B548" s="1"/>
      <c r="C548" s="1"/>
      <c r="D548" s="1"/>
      <c r="E548" s="1"/>
      <c r="F548" s="1"/>
      <c r="G548" s="1"/>
      <c r="H548" s="1"/>
      <c r="I548" s="1"/>
      <c r="J548" s="1"/>
      <c r="K548" s="1"/>
    </row>
  </sheetData>
  <autoFilter ref="A3:O460">
    <filterColumn colId="0">
      <filters>
        <filter val="50000"/>
        <filter val="51000"/>
        <filter val="51100"/>
        <filter val="51101"/>
        <filter val="51200"/>
        <filter val="51201"/>
        <filter val="51301"/>
        <filter val="51400"/>
        <filter val="51401"/>
        <filter val="51500"/>
        <filter val="51900"/>
        <filter val="51901"/>
        <filter val="51902"/>
        <filter val="52000"/>
        <filter val="52100"/>
        <filter val="52200"/>
        <filter val="52201"/>
        <filter val="52300"/>
        <filter val="52301"/>
        <filter val="52900"/>
        <filter val="52901"/>
        <filter val="52902"/>
        <filter val="52903"/>
        <filter val="52904"/>
        <filter val="53000"/>
        <filter val="53100"/>
        <filter val="53101"/>
        <filter val="53200"/>
        <filter val="54000"/>
        <filter val="54100"/>
        <filter val="54101"/>
        <filter val="54200"/>
        <filter val="54201"/>
        <filter val="54300"/>
        <filter val="54301"/>
        <filter val="54400"/>
        <filter val="54401"/>
        <filter val="54500"/>
        <filter val="54501"/>
        <filter val="54900"/>
        <filter val="54901"/>
        <filter val="55000"/>
        <filter val="55100"/>
        <filter val="55102"/>
        <filter val="56000"/>
        <filter val="56100"/>
        <filter val="56101"/>
        <filter val="56200"/>
        <filter val="56201"/>
        <filter val="56300"/>
        <filter val="56301"/>
        <filter val="56400"/>
        <filter val="56401"/>
        <filter val="56500"/>
        <filter val="56501"/>
        <filter val="56600"/>
        <filter val="56601"/>
        <filter val="56700"/>
        <filter val="56701"/>
        <filter val="56900"/>
        <filter val="56901"/>
        <filter val="56902"/>
        <filter val="56903"/>
        <filter val="57000"/>
        <filter val="57100"/>
        <filter val="57101"/>
        <filter val="57200"/>
        <filter val="57201"/>
        <filter val="57300"/>
        <filter val="57301"/>
        <filter val="57400"/>
        <filter val="57401"/>
        <filter val="57500"/>
        <filter val="57501"/>
        <filter val="57600"/>
        <filter val="57601"/>
        <filter val="57700"/>
        <filter val="57701"/>
        <filter val="57800"/>
        <filter val="57801"/>
        <filter val="57900"/>
        <filter val="57901"/>
        <filter val="58000"/>
        <filter val="58100"/>
        <filter val="58101"/>
        <filter val="58102"/>
        <filter val="58103"/>
        <filter val="58104"/>
        <filter val="58200"/>
        <filter val="58201"/>
        <filter val="58300"/>
        <filter val="58301"/>
        <filter val="58900"/>
        <filter val="58901"/>
        <filter val="58902"/>
        <filter val="58903"/>
        <filter val="59000"/>
        <filter val="59100"/>
        <filter val="59101"/>
        <filter val="59200"/>
        <filter val="59201"/>
        <filter val="59300"/>
        <filter val="59301"/>
        <filter val="59400"/>
        <filter val="59401"/>
        <filter val="59500"/>
        <filter val="59501"/>
        <filter val="59600"/>
        <filter val="59601"/>
        <filter val="59700"/>
        <filter val="59701"/>
        <filter val="59800"/>
        <filter val="59801"/>
        <filter val="59900"/>
        <filter val="59901"/>
      </filters>
    </filterColumn>
  </autoFilter>
  <mergeCells count="4">
    <mergeCell ref="A1:C2"/>
    <mergeCell ref="D1:O1"/>
    <mergeCell ref="D2:N2"/>
    <mergeCell ref="B464:N464"/>
  </mergeCells>
  <pageMargins left="0.25" right="0.25" top="0.75" bottom="0.75" header="0.3" footer="0.3"/>
  <pageSetup paperSize="258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CONCENTRADO</vt:lpstr>
      <vt:lpstr>Cap. 2000</vt:lpstr>
      <vt:lpstr>Cap. 3000 </vt:lpstr>
      <vt:lpstr>Cap. 5000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Alex</cp:lastModifiedBy>
  <cp:lastPrinted>2018-03-12T20:27:19Z</cp:lastPrinted>
  <dcterms:created xsi:type="dcterms:W3CDTF">2017-01-21T09:19:48Z</dcterms:created>
  <dcterms:modified xsi:type="dcterms:W3CDTF">2019-03-19T20:39:35Z</dcterms:modified>
</cp:coreProperties>
</file>