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ueno\Desktop\"/>
    </mc:Choice>
  </mc:AlternateContent>
  <xr:revisionPtr revIDLastSave="0" documentId="8_{DDC8149F-F116-4CF0-A47B-C7CBABCA9ACF}" xr6:coauthVersionLast="43" xr6:coauthVersionMax="43" xr10:uidLastSave="{00000000-0000-0000-0000-000000000000}"/>
  <bookViews>
    <workbookView xWindow="-120" yWindow="-120" windowWidth="29040" windowHeight="15840" xr2:uid="{93240838-0392-4903-8E0D-AC195FB8304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G16" i="1"/>
  <c r="F16" i="1"/>
  <c r="J15" i="1"/>
  <c r="I15" i="1"/>
  <c r="H15" i="1"/>
  <c r="G15" i="1"/>
  <c r="F15" i="1"/>
  <c r="E15" i="1"/>
  <c r="D15" i="1"/>
  <c r="C15" i="1"/>
  <c r="B15" i="1"/>
  <c r="K15" i="1" s="1"/>
  <c r="J14" i="1"/>
  <c r="I14" i="1"/>
  <c r="H14" i="1"/>
  <c r="G14" i="1"/>
  <c r="F14" i="1"/>
  <c r="E14" i="1"/>
  <c r="K14" i="1" s="1"/>
  <c r="D14" i="1"/>
  <c r="C14" i="1"/>
  <c r="B14" i="1"/>
  <c r="J13" i="1"/>
  <c r="I13" i="1"/>
  <c r="H13" i="1"/>
  <c r="G13" i="1"/>
  <c r="F13" i="1"/>
  <c r="E13" i="1"/>
  <c r="D13" i="1"/>
  <c r="C13" i="1"/>
  <c r="K13" i="1" s="1"/>
  <c r="B13" i="1"/>
  <c r="J12" i="1"/>
  <c r="I12" i="1"/>
  <c r="H12" i="1"/>
  <c r="G12" i="1"/>
  <c r="F12" i="1"/>
  <c r="E12" i="1"/>
  <c r="D12" i="1"/>
  <c r="C12" i="1"/>
  <c r="B12" i="1"/>
  <c r="K12" i="1" s="1"/>
  <c r="J11" i="1"/>
  <c r="I11" i="1"/>
  <c r="H11" i="1"/>
  <c r="G11" i="1"/>
  <c r="F11" i="1"/>
  <c r="E11" i="1"/>
  <c r="K11" i="1" s="1"/>
  <c r="D11" i="1"/>
  <c r="C11" i="1"/>
  <c r="B11" i="1"/>
  <c r="J10" i="1"/>
  <c r="I10" i="1"/>
  <c r="H10" i="1"/>
  <c r="G10" i="1"/>
  <c r="F10" i="1"/>
  <c r="E10" i="1"/>
  <c r="D10" i="1"/>
  <c r="C10" i="1"/>
  <c r="K10" i="1" s="1"/>
  <c r="B10" i="1"/>
  <c r="J9" i="1"/>
  <c r="I9" i="1"/>
  <c r="H9" i="1"/>
  <c r="G9" i="1"/>
  <c r="F9" i="1"/>
  <c r="E9" i="1"/>
  <c r="D9" i="1"/>
  <c r="C9" i="1"/>
  <c r="B9" i="1"/>
  <c r="K9" i="1" s="1"/>
  <c r="J8" i="1"/>
  <c r="I8" i="1"/>
  <c r="H8" i="1"/>
  <c r="G8" i="1"/>
  <c r="F8" i="1"/>
  <c r="E8" i="1"/>
  <c r="K8" i="1" s="1"/>
  <c r="D8" i="1"/>
  <c r="C8" i="1"/>
  <c r="B8" i="1"/>
  <c r="J7" i="1"/>
  <c r="I7" i="1"/>
  <c r="H7" i="1"/>
  <c r="G7" i="1"/>
  <c r="F7" i="1"/>
  <c r="E7" i="1"/>
  <c r="D7" i="1"/>
  <c r="D16" i="1" s="1"/>
  <c r="C7" i="1"/>
  <c r="K7" i="1" s="1"/>
  <c r="B7" i="1"/>
  <c r="J6" i="1"/>
  <c r="J16" i="1" s="1"/>
  <c r="I6" i="1"/>
  <c r="H6" i="1"/>
  <c r="H16" i="1" s="1"/>
  <c r="G6" i="1"/>
  <c r="F6" i="1"/>
  <c r="E6" i="1"/>
  <c r="E16" i="1" s="1"/>
  <c r="D6" i="1"/>
  <c r="C6" i="1"/>
  <c r="B6" i="1"/>
  <c r="B16" i="1" s="1"/>
  <c r="C16" i="1" l="1"/>
  <c r="K6" i="1"/>
  <c r="K16" i="1" s="1"/>
</calcChain>
</file>

<file path=xl/sharedStrings.xml><?xml version="1.0" encoding="utf-8"?>
<sst xmlns="http://schemas.openxmlformats.org/spreadsheetml/2006/main" count="25" uniqueCount="25">
  <si>
    <t>SECRETARÍA DE PLANEACIÓN Y FINANZAS</t>
  </si>
  <si>
    <t>PARTICIPACIONES FEDERALES MINISTRADAS A LOS MUNICIPIOS EN EL PRIMER TRIMESTRE DEL EJERCICIO FISCAL 2019.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</si>
  <si>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</si>
  <si>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</si>
  <si>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</si>
  <si>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</si>
  <si>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</si>
  <si>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</si>
  <si>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</si>
  <si>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</si>
  <si>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4o-A, Fracción I de la Ley de Coord. Fiscal (Gasolinas y Diesel)</t>
  </si>
  <si>
    <t>Fondo de Compensación del Impuesto Sobre Automóviles Nuevos</t>
  </si>
  <si>
    <t>ISR Participable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</si>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</sst>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 wrapText="1"/>
    </xf>
    <xf numFmtId="3" fontId="4" fillId="0" borderId="5" xfId="1" applyNumberFormat="1" applyFont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right" vertical="center" wrapText="1"/>
    </xf>
    <xf numFmtId="3" fontId="8" fillId="3" borderId="8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ueno/Google%20Drive/DPI%20CONY%20BUENO/DPI%20NORMA%20%20CONY%20MARICELA/01%20Part.Fed.%20a%20Mpos.2019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1er timesrte"/>
      <sheetName val="abril"/>
      <sheetName val="mayo"/>
      <sheetName val="junio"/>
      <sheetName val="2do timesrte"/>
      <sheetName val="julio"/>
      <sheetName val="agosto"/>
      <sheetName val="septiembre"/>
      <sheetName val="3er timesrte "/>
      <sheetName val="octubre"/>
      <sheetName val="noviembre"/>
      <sheetName val="diciembre"/>
      <sheetName val="4to timesrte  "/>
      <sheetName val="ene 19 AÑO SIG"/>
      <sheetName val="AJUSTE 2018 PAG 2018"/>
      <sheetName val="RESUMEN X FONDO"/>
      <sheetName val="RFP DEFINIT"/>
      <sheetName val="% Y  PROV 4"/>
      <sheetName val="% Y DEFIN ANEXO 5"/>
      <sheetName val="% SALDOS 6"/>
      <sheetName val="FGP"/>
      <sheetName val="Ajustes"/>
      <sheetName val="Hoja1"/>
    </sheetNames>
    <sheetDataSet>
      <sheetData sheetId="0">
        <row r="4">
          <cell r="F4">
            <v>0</v>
          </cell>
          <cell r="N4">
            <v>3556442</v>
          </cell>
          <cell r="O4">
            <v>1273874</v>
          </cell>
          <cell r="P4">
            <v>74803.092595504</v>
          </cell>
          <cell r="R4">
            <v>0</v>
          </cell>
          <cell r="S4">
            <v>0</v>
          </cell>
          <cell r="T4">
            <v>203265</v>
          </cell>
          <cell r="U4">
            <v>14544</v>
          </cell>
          <cell r="V4">
            <v>511180</v>
          </cell>
        </row>
        <row r="5">
          <cell r="F5">
            <v>0</v>
          </cell>
          <cell r="N5">
            <v>14233125</v>
          </cell>
          <cell r="O5">
            <v>5498848</v>
          </cell>
          <cell r="P5">
            <v>253100.98547424603</v>
          </cell>
          <cell r="R5">
            <v>0</v>
          </cell>
          <cell r="S5">
            <v>0</v>
          </cell>
          <cell r="T5">
            <v>649041</v>
          </cell>
          <cell r="U5">
            <v>49211</v>
          </cell>
          <cell r="V5">
            <v>4225845</v>
          </cell>
        </row>
        <row r="6">
          <cell r="F6">
            <v>0</v>
          </cell>
          <cell r="N6">
            <v>3332206</v>
          </cell>
          <cell r="O6">
            <v>1099965</v>
          </cell>
          <cell r="P6">
            <v>73062.703904918002</v>
          </cell>
          <cell r="R6">
            <v>0</v>
          </cell>
          <cell r="S6">
            <v>0</v>
          </cell>
          <cell r="T6">
            <v>136429</v>
          </cell>
          <cell r="U6">
            <v>14206</v>
          </cell>
          <cell r="V6">
            <v>58345</v>
          </cell>
        </row>
        <row r="7">
          <cell r="F7">
            <v>0</v>
          </cell>
          <cell r="N7">
            <v>2896816</v>
          </cell>
          <cell r="O7">
            <v>1116903</v>
          </cell>
          <cell r="P7">
            <v>59850.091836080006</v>
          </cell>
          <cell r="R7">
            <v>0</v>
          </cell>
          <cell r="S7">
            <v>0</v>
          </cell>
          <cell r="T7">
            <v>76584</v>
          </cell>
          <cell r="U7">
            <v>11637</v>
          </cell>
          <cell r="V7">
            <v>0</v>
          </cell>
        </row>
        <row r="8">
          <cell r="F8">
            <v>0</v>
          </cell>
          <cell r="N8">
            <v>3718936</v>
          </cell>
          <cell r="O8">
            <v>1252710</v>
          </cell>
          <cell r="P8">
            <v>67270.805996030002</v>
          </cell>
          <cell r="R8">
            <v>0</v>
          </cell>
          <cell r="S8">
            <v>0</v>
          </cell>
          <cell r="T8">
            <v>185069</v>
          </cell>
          <cell r="U8">
            <v>13079</v>
          </cell>
          <cell r="V8">
            <v>28242</v>
          </cell>
        </row>
        <row r="9">
          <cell r="F9">
            <v>0</v>
          </cell>
          <cell r="N9">
            <v>4159882</v>
          </cell>
          <cell r="O9">
            <v>1467536</v>
          </cell>
          <cell r="P9">
            <v>78789.58679555601</v>
          </cell>
          <cell r="R9">
            <v>0</v>
          </cell>
          <cell r="S9">
            <v>0</v>
          </cell>
          <cell r="T9">
            <v>20957</v>
          </cell>
          <cell r="U9">
            <v>15319</v>
          </cell>
          <cell r="V9">
            <v>10669</v>
          </cell>
        </row>
        <row r="10">
          <cell r="F10">
            <v>0</v>
          </cell>
          <cell r="N10">
            <v>15651039</v>
          </cell>
          <cell r="O10">
            <v>5988636</v>
          </cell>
          <cell r="P10">
            <v>272190.12833521602</v>
          </cell>
          <cell r="R10">
            <v>0</v>
          </cell>
          <cell r="S10">
            <v>0</v>
          </cell>
          <cell r="T10">
            <v>832939</v>
          </cell>
          <cell r="U10">
            <v>52922</v>
          </cell>
          <cell r="V10">
            <v>2121976</v>
          </cell>
        </row>
        <row r="11">
          <cell r="F11">
            <v>0</v>
          </cell>
          <cell r="N11">
            <v>3689015</v>
          </cell>
          <cell r="O11">
            <v>950231</v>
          </cell>
          <cell r="P11">
            <v>74994.936910894001</v>
          </cell>
          <cell r="R11">
            <v>0</v>
          </cell>
          <cell r="S11">
            <v>0</v>
          </cell>
          <cell r="T11">
            <v>34068</v>
          </cell>
          <cell r="U11">
            <v>14581</v>
          </cell>
          <cell r="V11">
            <v>378227</v>
          </cell>
        </row>
        <row r="12">
          <cell r="F12">
            <v>0</v>
          </cell>
          <cell r="N12">
            <v>10233438</v>
          </cell>
          <cell r="O12">
            <v>3730049</v>
          </cell>
          <cell r="P12">
            <v>199909.64512064002</v>
          </cell>
          <cell r="R12">
            <v>0</v>
          </cell>
          <cell r="S12">
            <v>0</v>
          </cell>
          <cell r="T12">
            <v>886535</v>
          </cell>
          <cell r="U12">
            <v>38869</v>
          </cell>
          <cell r="V12">
            <v>0</v>
          </cell>
        </row>
        <row r="13">
          <cell r="F13">
            <v>0</v>
          </cell>
          <cell r="N13">
            <v>9613047</v>
          </cell>
          <cell r="O13">
            <v>3353369</v>
          </cell>
          <cell r="P13">
            <v>179669.42303091602</v>
          </cell>
          <cell r="R13">
            <v>0</v>
          </cell>
          <cell r="S13">
            <v>0</v>
          </cell>
          <cell r="T13">
            <v>827666</v>
          </cell>
          <cell r="U13">
            <v>34933</v>
          </cell>
          <cell r="V13">
            <v>0</v>
          </cell>
        </row>
      </sheetData>
      <sheetData sheetId="1">
        <row r="4">
          <cell r="AB4">
            <v>4460637</v>
          </cell>
          <cell r="AC4">
            <v>1292652</v>
          </cell>
          <cell r="AD4">
            <v>82846</v>
          </cell>
          <cell r="AE4">
            <v>0</v>
          </cell>
          <cell r="AF4">
            <v>80916</v>
          </cell>
          <cell r="AG4">
            <v>276981</v>
          </cell>
          <cell r="AH4">
            <v>243220</v>
          </cell>
          <cell r="AI4">
            <v>14544</v>
          </cell>
          <cell r="AJ4">
            <v>134</v>
          </cell>
        </row>
        <row r="5">
          <cell r="AB5">
            <v>17851773</v>
          </cell>
          <cell r="AC5">
            <v>5579903</v>
          </cell>
          <cell r="AD5">
            <v>280316</v>
          </cell>
          <cell r="AE5">
            <v>0</v>
          </cell>
          <cell r="AF5">
            <v>263467</v>
          </cell>
          <cell r="AG5">
            <v>1125512</v>
          </cell>
          <cell r="AH5">
            <v>776622</v>
          </cell>
          <cell r="AI5">
            <v>49211</v>
          </cell>
          <cell r="AJ5">
            <v>6833173</v>
          </cell>
        </row>
        <row r="6">
          <cell r="AB6">
            <v>4179390</v>
          </cell>
          <cell r="AC6">
            <v>1116179</v>
          </cell>
          <cell r="AD6">
            <v>80919</v>
          </cell>
          <cell r="AE6">
            <v>0</v>
          </cell>
          <cell r="AF6">
            <v>101412</v>
          </cell>
          <cell r="AG6">
            <v>354461</v>
          </cell>
          <cell r="AH6">
            <v>163246</v>
          </cell>
          <cell r="AI6">
            <v>14206</v>
          </cell>
          <cell r="AJ6">
            <v>0</v>
          </cell>
        </row>
        <row r="7">
          <cell r="AB7">
            <v>3633307</v>
          </cell>
          <cell r="AC7">
            <v>1133367</v>
          </cell>
          <cell r="AD7">
            <v>66286</v>
          </cell>
          <cell r="AE7">
            <v>0</v>
          </cell>
          <cell r="AF7">
            <v>78248</v>
          </cell>
          <cell r="AG7">
            <v>251408</v>
          </cell>
          <cell r="AH7">
            <v>91639</v>
          </cell>
          <cell r="AI7">
            <v>11637</v>
          </cell>
          <cell r="AJ7">
            <v>0</v>
          </cell>
        </row>
        <row r="8">
          <cell r="AB8">
            <v>4664444</v>
          </cell>
          <cell r="AC8">
            <v>1271175</v>
          </cell>
          <cell r="AD8">
            <v>74504</v>
          </cell>
          <cell r="AE8">
            <v>0</v>
          </cell>
          <cell r="AF8">
            <v>98320</v>
          </cell>
          <cell r="AG8">
            <v>299763</v>
          </cell>
          <cell r="AH8">
            <v>221447</v>
          </cell>
          <cell r="AI8">
            <v>13079</v>
          </cell>
          <cell r="AJ8">
            <v>312619</v>
          </cell>
        </row>
        <row r="9">
          <cell r="AB9">
            <v>5217495</v>
          </cell>
          <cell r="AC9">
            <v>1489168</v>
          </cell>
          <cell r="AD9">
            <v>87262</v>
          </cell>
          <cell r="AE9">
            <v>0</v>
          </cell>
          <cell r="AF9">
            <v>119039</v>
          </cell>
          <cell r="AG9">
            <v>400370</v>
          </cell>
          <cell r="AH9">
            <v>25076</v>
          </cell>
          <cell r="AI9">
            <v>15319</v>
          </cell>
          <cell r="AJ9">
            <v>48298</v>
          </cell>
        </row>
        <row r="10">
          <cell r="AB10">
            <v>19630179</v>
          </cell>
          <cell r="AC10">
            <v>6076910</v>
          </cell>
          <cell r="AD10">
            <v>301458</v>
          </cell>
          <cell r="AE10">
            <v>0</v>
          </cell>
          <cell r="AF10">
            <v>284138</v>
          </cell>
          <cell r="AG10">
            <v>1201717</v>
          </cell>
          <cell r="AH10">
            <v>996668</v>
          </cell>
          <cell r="AI10">
            <v>52922</v>
          </cell>
          <cell r="AJ10">
            <v>6657737</v>
          </cell>
        </row>
        <row r="11">
          <cell r="AB11">
            <v>4626915</v>
          </cell>
          <cell r="AC11">
            <v>964237</v>
          </cell>
          <cell r="AD11">
            <v>83059</v>
          </cell>
          <cell r="AE11">
            <v>0</v>
          </cell>
          <cell r="AF11">
            <v>121775</v>
          </cell>
          <cell r="AG11">
            <v>326286</v>
          </cell>
          <cell r="AH11">
            <v>40765</v>
          </cell>
          <cell r="AI11">
            <v>14581</v>
          </cell>
          <cell r="AJ11">
            <v>0</v>
          </cell>
        </row>
        <row r="12">
          <cell r="AB12">
            <v>12835201</v>
          </cell>
          <cell r="AC12">
            <v>3785031</v>
          </cell>
          <cell r="AD12">
            <v>221405</v>
          </cell>
          <cell r="AE12">
            <v>0</v>
          </cell>
          <cell r="AF12">
            <v>207389</v>
          </cell>
          <cell r="AG12">
            <v>781053</v>
          </cell>
          <cell r="AH12">
            <v>1060799</v>
          </cell>
          <cell r="AI12">
            <v>38869</v>
          </cell>
          <cell r="AJ12">
            <v>0</v>
          </cell>
        </row>
        <row r="13">
          <cell r="AB13">
            <v>12057080</v>
          </cell>
          <cell r="AC13">
            <v>3402799</v>
          </cell>
          <cell r="AD13">
            <v>198989</v>
          </cell>
          <cell r="AE13">
            <v>0</v>
          </cell>
          <cell r="AF13">
            <v>254434</v>
          </cell>
          <cell r="AG13">
            <v>825460</v>
          </cell>
          <cell r="AH13">
            <v>990359</v>
          </cell>
          <cell r="AI13">
            <v>34933</v>
          </cell>
          <cell r="AJ13">
            <v>0</v>
          </cell>
        </row>
      </sheetData>
      <sheetData sheetId="2">
        <row r="4">
          <cell r="AC4">
            <v>3715465</v>
          </cell>
          <cell r="AD4">
            <v>1481510</v>
          </cell>
          <cell r="AE4">
            <v>57220</v>
          </cell>
          <cell r="AF4">
            <v>14</v>
          </cell>
          <cell r="AG4">
            <v>131443</v>
          </cell>
          <cell r="AH4">
            <v>120192</v>
          </cell>
          <cell r="AI4">
            <v>221543</v>
          </cell>
          <cell r="AJ4">
            <v>14544.004701616001</v>
          </cell>
          <cell r="AK4">
            <v>0</v>
          </cell>
        </row>
        <row r="5">
          <cell r="AC5">
            <v>14869547</v>
          </cell>
          <cell r="AD5">
            <v>6395131</v>
          </cell>
          <cell r="AE5">
            <v>193607</v>
          </cell>
          <cell r="AF5">
            <v>26</v>
          </cell>
          <cell r="AG5">
            <v>427986</v>
          </cell>
          <cell r="AH5">
            <v>488400</v>
          </cell>
          <cell r="AI5">
            <v>707405</v>
          </cell>
          <cell r="AJ5">
            <v>49211</v>
          </cell>
          <cell r="AK5">
            <v>0</v>
          </cell>
        </row>
        <row r="6">
          <cell r="AC6">
            <v>3481202</v>
          </cell>
          <cell r="AD6">
            <v>1279254</v>
          </cell>
          <cell r="AE6">
            <v>55888</v>
          </cell>
          <cell r="AF6">
            <v>10</v>
          </cell>
          <cell r="AG6">
            <v>164737</v>
          </cell>
          <cell r="AH6">
            <v>153813</v>
          </cell>
          <cell r="AI6">
            <v>148697</v>
          </cell>
          <cell r="AJ6">
            <v>14206</v>
          </cell>
          <cell r="AK6">
            <v>0</v>
          </cell>
        </row>
        <row r="7">
          <cell r="AC7">
            <v>3026346</v>
          </cell>
          <cell r="AD7">
            <v>1298953</v>
          </cell>
          <cell r="AE7">
            <v>45782</v>
          </cell>
          <cell r="AF7">
            <v>7</v>
          </cell>
          <cell r="AG7">
            <v>127110</v>
          </cell>
          <cell r="AH7">
            <v>109095</v>
          </cell>
          <cell r="AI7">
            <v>83471</v>
          </cell>
          <cell r="AJ7">
            <v>11637</v>
          </cell>
          <cell r="AK7">
            <v>0</v>
          </cell>
        </row>
        <row r="8">
          <cell r="AC8">
            <v>3885226</v>
          </cell>
          <cell r="AD8">
            <v>1456895</v>
          </cell>
          <cell r="AE8">
            <v>51458</v>
          </cell>
          <cell r="AF8">
            <v>15</v>
          </cell>
          <cell r="AG8">
            <v>159714</v>
          </cell>
          <cell r="AH8">
            <v>130078</v>
          </cell>
          <cell r="AI8">
            <v>201711</v>
          </cell>
          <cell r="AJ8">
            <v>13079</v>
          </cell>
          <cell r="AK8">
            <v>0</v>
          </cell>
        </row>
        <row r="9">
          <cell r="AC9">
            <v>4345887</v>
          </cell>
          <cell r="AD9">
            <v>1706736</v>
          </cell>
          <cell r="AE9">
            <v>60269</v>
          </cell>
          <cell r="AF9">
            <v>8</v>
          </cell>
          <cell r="AG9">
            <v>193372</v>
          </cell>
          <cell r="AH9">
            <v>173735</v>
          </cell>
          <cell r="AI9">
            <v>22841</v>
          </cell>
          <cell r="AJ9">
            <v>15319</v>
          </cell>
          <cell r="AK9">
            <v>0</v>
          </cell>
        </row>
        <row r="10">
          <cell r="AC10">
            <v>16350861</v>
          </cell>
          <cell r="AD10">
            <v>6964752</v>
          </cell>
          <cell r="AE10">
            <v>208209</v>
          </cell>
          <cell r="AF10">
            <v>30</v>
          </cell>
          <cell r="AG10">
            <v>461565</v>
          </cell>
          <cell r="AH10">
            <v>521468</v>
          </cell>
          <cell r="AI10">
            <v>907839</v>
          </cell>
          <cell r="AJ10">
            <v>52922</v>
          </cell>
          <cell r="AK10">
            <v>0</v>
          </cell>
        </row>
        <row r="11">
          <cell r="AC11">
            <v>3853966</v>
          </cell>
          <cell r="AD11">
            <v>1105113</v>
          </cell>
          <cell r="AE11">
            <v>57367</v>
          </cell>
          <cell r="AF11">
            <v>8</v>
          </cell>
          <cell r="AG11">
            <v>197816</v>
          </cell>
          <cell r="AH11">
            <v>141587</v>
          </cell>
          <cell r="AI11">
            <v>37132</v>
          </cell>
          <cell r="AJ11">
            <v>14581</v>
          </cell>
          <cell r="AK11">
            <v>0</v>
          </cell>
        </row>
        <row r="12">
          <cell r="AC12">
            <v>10691017</v>
          </cell>
          <cell r="AD12">
            <v>4338027</v>
          </cell>
          <cell r="AE12">
            <v>152919</v>
          </cell>
          <cell r="AF12">
            <v>43</v>
          </cell>
          <cell r="AG12">
            <v>336890</v>
          </cell>
          <cell r="AH12">
            <v>338927</v>
          </cell>
          <cell r="AI12">
            <v>966254</v>
          </cell>
          <cell r="AJ12">
            <v>38869</v>
          </cell>
          <cell r="AK12">
            <v>0</v>
          </cell>
        </row>
        <row r="13">
          <cell r="AC13">
            <v>10042885</v>
          </cell>
          <cell r="AD13">
            <v>3899951</v>
          </cell>
          <cell r="AE13">
            <v>137436</v>
          </cell>
          <cell r="AF13">
            <v>37</v>
          </cell>
          <cell r="AG13">
            <v>413312</v>
          </cell>
          <cell r="AH13">
            <v>358197</v>
          </cell>
          <cell r="AI13">
            <v>902092</v>
          </cell>
          <cell r="AJ13">
            <v>34933</v>
          </cell>
          <cell r="AK1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766-21DF-4ED8-9F55-148404ABF380}">
  <dimension ref="A1:K16"/>
  <sheetViews>
    <sheetView tabSelected="1" workbookViewId="0">
      <selection activeCell="E21" sqref="E21"/>
    </sheetView>
  </sheetViews>
  <sheetFormatPr baseColWidth="10" defaultRowHeight="15" x14ac:dyDescent="0.25"/>
  <cols>
    <col min="1" max="1" width="15" bestFit="1" customWidth="1"/>
    <col min="2" max="2" width="14" bestFit="1" customWidth="1"/>
    <col min="3" max="3" width="12.7109375" bestFit="1" customWidth="1"/>
    <col min="8" max="8" width="12.7109375" bestFit="1" customWidth="1"/>
    <col min="10" max="10" width="12.7109375" bestFit="1" customWidth="1"/>
    <col min="11" max="11" width="14" bestFit="1" customWidth="1"/>
  </cols>
  <sheetData>
    <row r="1" spans="1:1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2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" thickBot="1" x14ac:dyDescent="0.3">
      <c r="A4" s="3"/>
      <c r="B4" s="3"/>
      <c r="C4" s="3"/>
      <c r="D4" s="3"/>
      <c r="E4" s="3"/>
      <c r="F4" s="3"/>
      <c r="G4" s="3"/>
      <c r="H4" s="4" t="s">
        <v>2</v>
      </c>
      <c r="I4" s="4"/>
      <c r="J4" s="4"/>
      <c r="K4" s="4"/>
    </row>
    <row r="5" spans="1:11" ht="84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x14ac:dyDescent="0.25">
      <c r="A6" s="6" t="s">
        <v>14</v>
      </c>
      <c r="B6" s="7">
        <f>[1]enero!N4+[1]febrero!AB4+[1]marzo!AC4</f>
        <v>11732544</v>
      </c>
      <c r="C6" s="7">
        <f>[1]enero!O4+[1]febrero!AC4+[1]marzo!AD4</f>
        <v>4048036</v>
      </c>
      <c r="D6" s="7">
        <f>[1]enero!P4+[1]febrero!AD4+[1]marzo!AE4</f>
        <v>214869.09259550401</v>
      </c>
      <c r="E6" s="7">
        <f>[1]enero!F4+[1]febrero!AE4+[1]marzo!AF4</f>
        <v>14</v>
      </c>
      <c r="F6" s="7">
        <f>[1]enero!R4+[1]febrero!AF4+[1]marzo!AG4</f>
        <v>212359</v>
      </c>
      <c r="G6" s="7">
        <f>[1]enero!S4+[1]febrero!AG4+[1]marzo!AH4</f>
        <v>397173</v>
      </c>
      <c r="H6" s="7">
        <f>[1]enero!T4+[1]febrero!AH4+[1]marzo!AI4</f>
        <v>668028</v>
      </c>
      <c r="I6" s="7">
        <f>[1]enero!U4+[1]febrero!AI4+[1]marzo!AJ4</f>
        <v>43632.004701616002</v>
      </c>
      <c r="J6" s="7">
        <f>[1]enero!V4+[1]febrero!AJ4+[1]marzo!AK4</f>
        <v>511314</v>
      </c>
      <c r="K6" s="8">
        <f t="shared" ref="K6:K15" si="0">SUM(B6:J6)</f>
        <v>17827969.097297117</v>
      </c>
    </row>
    <row r="7" spans="1:11" x14ac:dyDescent="0.25">
      <c r="A7" s="6" t="s">
        <v>15</v>
      </c>
      <c r="B7" s="7">
        <f>[1]enero!N5+[1]febrero!AB5+[1]marzo!AC5</f>
        <v>46954445</v>
      </c>
      <c r="C7" s="7">
        <f>[1]enero!O5+[1]febrero!AC5+[1]marzo!AD5</f>
        <v>17473882</v>
      </c>
      <c r="D7" s="7">
        <f>[1]enero!P5+[1]febrero!AD5+[1]marzo!AE5</f>
        <v>727023.98547424609</v>
      </c>
      <c r="E7" s="7">
        <f>[1]enero!F5+[1]febrero!AE5+[1]marzo!AF5</f>
        <v>26</v>
      </c>
      <c r="F7" s="7">
        <f>[1]enero!R5+[1]febrero!AF5+[1]marzo!AG5</f>
        <v>691453</v>
      </c>
      <c r="G7" s="7">
        <f>[1]enero!S5+[1]febrero!AG5+[1]marzo!AH5</f>
        <v>1613912</v>
      </c>
      <c r="H7" s="7">
        <f>[1]enero!T5+[1]febrero!AH5+[1]marzo!AI5</f>
        <v>2133068</v>
      </c>
      <c r="I7" s="7">
        <f>[1]enero!U5+[1]febrero!AI5+[1]marzo!AJ5</f>
        <v>147633</v>
      </c>
      <c r="J7" s="7">
        <f>[1]enero!V5+[1]febrero!AJ5+[1]marzo!AK5</f>
        <v>11059018</v>
      </c>
      <c r="K7" s="8">
        <f t="shared" si="0"/>
        <v>80800460.985474244</v>
      </c>
    </row>
    <row r="8" spans="1:11" x14ac:dyDescent="0.25">
      <c r="A8" s="6" t="s">
        <v>16</v>
      </c>
      <c r="B8" s="7">
        <f>[1]enero!N6+[1]febrero!AB6+[1]marzo!AC6</f>
        <v>10992798</v>
      </c>
      <c r="C8" s="7">
        <f>[1]enero!O6+[1]febrero!AC6+[1]marzo!AD6</f>
        <v>3495398</v>
      </c>
      <c r="D8" s="7">
        <f>[1]enero!P6+[1]febrero!AD6+[1]marzo!AE6</f>
        <v>209869.70390491799</v>
      </c>
      <c r="E8" s="7">
        <f>[1]enero!F6+[1]febrero!AE6+[1]marzo!AF6</f>
        <v>10</v>
      </c>
      <c r="F8" s="7">
        <f>[1]enero!R6+[1]febrero!AF6+[1]marzo!AG6</f>
        <v>266149</v>
      </c>
      <c r="G8" s="7">
        <f>[1]enero!S6+[1]febrero!AG6+[1]marzo!AH6</f>
        <v>508274</v>
      </c>
      <c r="H8" s="7">
        <f>[1]enero!T6+[1]febrero!AH6+[1]marzo!AI6</f>
        <v>448372</v>
      </c>
      <c r="I8" s="7">
        <f>[1]enero!U6+[1]febrero!AI6+[1]marzo!AJ6</f>
        <v>42618</v>
      </c>
      <c r="J8" s="7">
        <f>[1]enero!V6+[1]febrero!AJ6+[1]marzo!AK6</f>
        <v>58345</v>
      </c>
      <c r="K8" s="8">
        <f t="shared" si="0"/>
        <v>16021833.703904917</v>
      </c>
    </row>
    <row r="9" spans="1:11" x14ac:dyDescent="0.25">
      <c r="A9" s="6" t="s">
        <v>17</v>
      </c>
      <c r="B9" s="7">
        <f>[1]enero!N7+[1]febrero!AB7+[1]marzo!AC7</f>
        <v>9556469</v>
      </c>
      <c r="C9" s="7">
        <f>[1]enero!O7+[1]febrero!AC7+[1]marzo!AD7</f>
        <v>3549223</v>
      </c>
      <c r="D9" s="7">
        <f>[1]enero!P7+[1]febrero!AD7+[1]marzo!AE7</f>
        <v>171918.09183608001</v>
      </c>
      <c r="E9" s="7">
        <f>[1]enero!F7+[1]febrero!AE7+[1]marzo!AF7</f>
        <v>7</v>
      </c>
      <c r="F9" s="7">
        <f>[1]enero!R7+[1]febrero!AF7+[1]marzo!AG7</f>
        <v>205358</v>
      </c>
      <c r="G9" s="7">
        <f>[1]enero!S7+[1]febrero!AG7+[1]marzo!AH7</f>
        <v>360503</v>
      </c>
      <c r="H9" s="7">
        <f>[1]enero!T7+[1]febrero!AH7+[1]marzo!AI7</f>
        <v>251694</v>
      </c>
      <c r="I9" s="7">
        <f>[1]enero!U7+[1]febrero!AI7+[1]marzo!AJ7</f>
        <v>34911</v>
      </c>
      <c r="J9" s="7">
        <f>[1]enero!V7+[1]febrero!AJ7+[1]marzo!AK7</f>
        <v>0</v>
      </c>
      <c r="K9" s="8">
        <f t="shared" si="0"/>
        <v>14130083.09183608</v>
      </c>
    </row>
    <row r="10" spans="1:11" x14ac:dyDescent="0.25">
      <c r="A10" s="6" t="s">
        <v>18</v>
      </c>
      <c r="B10" s="7">
        <f>[1]enero!N8+[1]febrero!AB8+[1]marzo!AC8</f>
        <v>12268606</v>
      </c>
      <c r="C10" s="7">
        <f>[1]enero!O8+[1]febrero!AC8+[1]marzo!AD8</f>
        <v>3980780</v>
      </c>
      <c r="D10" s="7">
        <f>[1]enero!P8+[1]febrero!AD8+[1]marzo!AE8</f>
        <v>193232.80599602999</v>
      </c>
      <c r="E10" s="7">
        <f>[1]enero!F8+[1]febrero!AE8+[1]marzo!AF8</f>
        <v>15</v>
      </c>
      <c r="F10" s="7">
        <f>[1]enero!R8+[1]febrero!AF8+[1]marzo!AG8</f>
        <v>258034</v>
      </c>
      <c r="G10" s="7">
        <f>[1]enero!S8+[1]febrero!AG8+[1]marzo!AH8</f>
        <v>429841</v>
      </c>
      <c r="H10" s="7">
        <f>[1]enero!T8+[1]febrero!AH8+[1]marzo!AI8</f>
        <v>608227</v>
      </c>
      <c r="I10" s="7">
        <f>[1]enero!U8+[1]febrero!AI8+[1]marzo!AJ8</f>
        <v>39237</v>
      </c>
      <c r="J10" s="7">
        <f>[1]enero!V8+[1]febrero!AJ8+[1]marzo!AK8</f>
        <v>340861</v>
      </c>
      <c r="K10" s="8">
        <f t="shared" si="0"/>
        <v>18118833.805996031</v>
      </c>
    </row>
    <row r="11" spans="1:11" x14ac:dyDescent="0.25">
      <c r="A11" s="6" t="s">
        <v>19</v>
      </c>
      <c r="B11" s="7">
        <f>[1]enero!N9+[1]febrero!AB9+[1]marzo!AC9</f>
        <v>13723264</v>
      </c>
      <c r="C11" s="7">
        <f>[1]enero!O9+[1]febrero!AC9+[1]marzo!AD9</f>
        <v>4663440</v>
      </c>
      <c r="D11" s="7">
        <f>[1]enero!P9+[1]febrero!AD9+[1]marzo!AE9</f>
        <v>226320.58679555601</v>
      </c>
      <c r="E11" s="7">
        <f>[1]enero!F9+[1]febrero!AE9+[1]marzo!AF9</f>
        <v>8</v>
      </c>
      <c r="F11" s="7">
        <f>[1]enero!R9+[1]febrero!AF9+[1]marzo!AG9</f>
        <v>312411</v>
      </c>
      <c r="G11" s="7">
        <f>[1]enero!S9+[1]febrero!AG9+[1]marzo!AH9</f>
        <v>574105</v>
      </c>
      <c r="H11" s="7">
        <f>[1]enero!T9+[1]febrero!AH9+[1]marzo!AI9</f>
        <v>68874</v>
      </c>
      <c r="I11" s="7">
        <f>[1]enero!U9+[1]febrero!AI9+[1]marzo!AJ9</f>
        <v>45957</v>
      </c>
      <c r="J11" s="7">
        <f>[1]enero!V9+[1]febrero!AJ9+[1]marzo!AK9</f>
        <v>58967</v>
      </c>
      <c r="K11" s="8">
        <f t="shared" si="0"/>
        <v>19673346.586795557</v>
      </c>
    </row>
    <row r="12" spans="1:11" x14ac:dyDescent="0.25">
      <c r="A12" s="6" t="s">
        <v>20</v>
      </c>
      <c r="B12" s="7">
        <f>[1]enero!N10+[1]febrero!AB10+[1]marzo!AC10</f>
        <v>51632079</v>
      </c>
      <c r="C12" s="7">
        <f>[1]enero!O10+[1]febrero!AC10+[1]marzo!AD10</f>
        <v>19030298</v>
      </c>
      <c r="D12" s="7">
        <f>[1]enero!P10+[1]febrero!AD10+[1]marzo!AE10</f>
        <v>781857.12833521608</v>
      </c>
      <c r="E12" s="7">
        <f>[1]enero!F10+[1]febrero!AE10+[1]marzo!AF10</f>
        <v>30</v>
      </c>
      <c r="F12" s="7">
        <f>[1]enero!R10+[1]febrero!AF10+[1]marzo!AG10</f>
        <v>745703</v>
      </c>
      <c r="G12" s="7">
        <f>[1]enero!S10+[1]febrero!AG10+[1]marzo!AH10</f>
        <v>1723185</v>
      </c>
      <c r="H12" s="7">
        <f>[1]enero!T10+[1]febrero!AH10+[1]marzo!AI10</f>
        <v>2737446</v>
      </c>
      <c r="I12" s="7">
        <f>[1]enero!U10+[1]febrero!AI10+[1]marzo!AJ10</f>
        <v>158766</v>
      </c>
      <c r="J12" s="7">
        <f>[1]enero!V10+[1]febrero!AJ10+[1]marzo!AK10</f>
        <v>8779713</v>
      </c>
      <c r="K12" s="8">
        <f t="shared" si="0"/>
        <v>85589077.128335223</v>
      </c>
    </row>
    <row r="13" spans="1:11" x14ac:dyDescent="0.25">
      <c r="A13" s="6" t="s">
        <v>21</v>
      </c>
      <c r="B13" s="7">
        <f>[1]enero!N11+[1]febrero!AB11+[1]marzo!AC11</f>
        <v>12169896</v>
      </c>
      <c r="C13" s="7">
        <f>[1]enero!O11+[1]febrero!AC11+[1]marzo!AD11</f>
        <v>3019581</v>
      </c>
      <c r="D13" s="7">
        <f>[1]enero!P11+[1]febrero!AD11+[1]marzo!AE11</f>
        <v>215420.936910894</v>
      </c>
      <c r="E13" s="7">
        <f>[1]enero!F11+[1]febrero!AE11+[1]marzo!AF11</f>
        <v>8</v>
      </c>
      <c r="F13" s="7">
        <f>[1]enero!R11+[1]febrero!AF11+[1]marzo!AG11</f>
        <v>319591</v>
      </c>
      <c r="G13" s="7">
        <f>[1]enero!S11+[1]febrero!AG11+[1]marzo!AH11</f>
        <v>467873</v>
      </c>
      <c r="H13" s="7">
        <f>[1]enero!T11+[1]febrero!AH11+[1]marzo!AI11</f>
        <v>111965</v>
      </c>
      <c r="I13" s="7">
        <f>[1]enero!U11+[1]febrero!AI11+[1]marzo!AJ11</f>
        <v>43743</v>
      </c>
      <c r="J13" s="7">
        <f>[1]enero!V11+[1]febrero!AJ11+[1]marzo!AK11</f>
        <v>378227</v>
      </c>
      <c r="K13" s="8">
        <f t="shared" si="0"/>
        <v>16726304.936910894</v>
      </c>
    </row>
    <row r="14" spans="1:11" x14ac:dyDescent="0.25">
      <c r="A14" s="6" t="s">
        <v>22</v>
      </c>
      <c r="B14" s="7">
        <f>[1]enero!N12+[1]febrero!AB12+[1]marzo!AC12</f>
        <v>33759656</v>
      </c>
      <c r="C14" s="7">
        <f>[1]enero!O12+[1]febrero!AC12+[1]marzo!AD12</f>
        <v>11853107</v>
      </c>
      <c r="D14" s="7">
        <f>[1]enero!P12+[1]febrero!AD12+[1]marzo!AE12</f>
        <v>574233.64512064005</v>
      </c>
      <c r="E14" s="7">
        <f>[1]enero!F12+[1]febrero!AE12+[1]marzo!AF12</f>
        <v>43</v>
      </c>
      <c r="F14" s="7">
        <f>[1]enero!R12+[1]febrero!AF12+[1]marzo!AG12</f>
        <v>544279</v>
      </c>
      <c r="G14" s="7">
        <f>[1]enero!S12+[1]febrero!AG12+[1]marzo!AH12</f>
        <v>1119980</v>
      </c>
      <c r="H14" s="7">
        <f>[1]enero!T12+[1]febrero!AH12+[1]marzo!AI12</f>
        <v>2913588</v>
      </c>
      <c r="I14" s="7">
        <f>[1]enero!U12+[1]febrero!AI12+[1]marzo!AJ12</f>
        <v>116607</v>
      </c>
      <c r="J14" s="7">
        <f>[1]enero!V12+[1]febrero!AJ12+[1]marzo!AK12</f>
        <v>0</v>
      </c>
      <c r="K14" s="8">
        <f t="shared" si="0"/>
        <v>50881493.645120643</v>
      </c>
    </row>
    <row r="15" spans="1:11" x14ac:dyDescent="0.25">
      <c r="A15" s="6" t="s">
        <v>23</v>
      </c>
      <c r="B15" s="7">
        <f>[1]enero!N13+[1]febrero!AB13+[1]marzo!AC13</f>
        <v>31713012</v>
      </c>
      <c r="C15" s="7">
        <f>[1]enero!O13+[1]febrero!AC13+[1]marzo!AD13</f>
        <v>10656119</v>
      </c>
      <c r="D15" s="7">
        <f>[1]enero!P13+[1]febrero!AD13+[1]marzo!AE13</f>
        <v>516094.42303091602</v>
      </c>
      <c r="E15" s="7">
        <f>[1]enero!F13+[1]febrero!AE13+[1]marzo!AF13</f>
        <v>37</v>
      </c>
      <c r="F15" s="7">
        <f>[1]enero!R13+[1]febrero!AF13+[1]marzo!AG13</f>
        <v>667746</v>
      </c>
      <c r="G15" s="7">
        <f>[1]enero!S13+[1]febrero!AG13+[1]marzo!AH13</f>
        <v>1183657</v>
      </c>
      <c r="H15" s="7">
        <f>[1]enero!T13+[1]febrero!AH13+[1]marzo!AI13</f>
        <v>2720117</v>
      </c>
      <c r="I15" s="7">
        <f>[1]enero!U13+[1]febrero!AI13+[1]marzo!AJ13</f>
        <v>104799</v>
      </c>
      <c r="J15" s="7">
        <f>[1]enero!V13+[1]febrero!AJ13+[1]marzo!AK13</f>
        <v>0</v>
      </c>
      <c r="K15" s="8">
        <f t="shared" si="0"/>
        <v>47561581.423030913</v>
      </c>
    </row>
    <row r="16" spans="1:11" ht="16.5" thickBot="1" x14ac:dyDescent="0.3">
      <c r="A16" s="9" t="s">
        <v>24</v>
      </c>
      <c r="B16" s="10">
        <f t="shared" ref="B16:G16" si="1">SUM(B6:B15)</f>
        <v>234502769</v>
      </c>
      <c r="C16" s="10">
        <f t="shared" si="1"/>
        <v>81769864</v>
      </c>
      <c r="D16" s="10">
        <f t="shared" si="1"/>
        <v>3830840.4000000008</v>
      </c>
      <c r="E16" s="10">
        <f t="shared" si="1"/>
        <v>198</v>
      </c>
      <c r="F16" s="10">
        <f t="shared" si="1"/>
        <v>4223083</v>
      </c>
      <c r="G16" s="10">
        <f t="shared" si="1"/>
        <v>8378503</v>
      </c>
      <c r="H16" s="10">
        <f>SUM(H6:H15)</f>
        <v>12661379</v>
      </c>
      <c r="I16" s="10">
        <f>SUM(I6:I15)</f>
        <v>777903.00470161601</v>
      </c>
      <c r="J16" s="10">
        <f>SUM(J6:J15)</f>
        <v>21186445</v>
      </c>
      <c r="K16" s="11">
        <f>SUM(K6:K15)</f>
        <v>367330984.40470159</v>
      </c>
    </row>
  </sheetData>
  <mergeCells count="3">
    <mergeCell ref="A1:K1"/>
    <mergeCell ref="A2:K2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cbueno</dc:creator>
  <cp:lastModifiedBy>cbueno</cp:lastModifiedBy>
  <dcterms:created xsi:type="dcterms:W3CDTF">2019-04-15T16:10:24Z</dcterms:created>
  <dcterms:modified xsi:type="dcterms:W3CDTF">2019-04-15T16:15:13Z</dcterms:modified>
</cp:coreProperties>
</file>