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CAPITULO 20000 Y 30000" sheetId="1" r:id="rId1"/>
    <sheet name="PROGRAMA ANUAL ART.16 2024" sheetId="4" r:id="rId2"/>
  </sheets>
  <calcPr calcId="144525"/>
</workbook>
</file>

<file path=xl/calcChain.xml><?xml version="1.0" encoding="utf-8"?>
<calcChain xmlns="http://schemas.openxmlformats.org/spreadsheetml/2006/main">
  <c r="P28" i="1" l="1"/>
  <c r="P29" i="1"/>
  <c r="P30" i="1"/>
  <c r="P27" i="1"/>
  <c r="P26" i="1"/>
  <c r="P11" i="1"/>
  <c r="P12" i="1"/>
  <c r="P13" i="1"/>
  <c r="P14" i="1"/>
  <c r="P15" i="1"/>
  <c r="P16" i="1"/>
  <c r="P17" i="1"/>
  <c r="P18" i="1"/>
  <c r="P19" i="1"/>
  <c r="P20" i="1"/>
  <c r="P10" i="1"/>
  <c r="P9" i="1"/>
  <c r="D40" i="1"/>
  <c r="L40" i="1"/>
  <c r="M40" i="1"/>
  <c r="N40" i="1"/>
  <c r="O40" i="1"/>
  <c r="K40" i="1"/>
  <c r="J40" i="1"/>
  <c r="I40" i="1"/>
  <c r="H40" i="1"/>
  <c r="G40" i="1"/>
  <c r="F40" i="1"/>
  <c r="E40" i="1"/>
  <c r="P40" i="1" l="1"/>
</calcChain>
</file>

<file path=xl/sharedStrings.xml><?xml version="1.0" encoding="utf-8"?>
<sst xmlns="http://schemas.openxmlformats.org/spreadsheetml/2006/main" count="80" uniqueCount="76">
  <si>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</si>
  <si>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</si>
  <si>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</si>
  <si>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</si>
  <si>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</si>
  <si>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</si>
  <si>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</si>
  <si>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</si>
  <si>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</si>
  <si>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</si>
  <si>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</si>
  <si>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</si>
  <si>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</si>
  <si>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</si>
  <si>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</si>
  <si>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</si>
  <si>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</si>
  <si>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</si>
  <si>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</si>
  <si>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</si>
  <si>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</si>
  <si>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MATERIALES Y SUMINISTROS</t>
  </si>
  <si>
    <t>SERVICIOS GENERALES</t>
  </si>
  <si>
    <t>Instituto Especializado en la Ejecución de Medidas para Adolescentes</t>
  </si>
  <si>
    <t>Materiales y accesorios menores de equipo de cómputo</t>
  </si>
  <si>
    <t>Gastos menores de alimentos</t>
  </si>
  <si>
    <t>Cemento y producto de concreto</t>
  </si>
  <si>
    <t>Material eléctrico y electrónico</t>
  </si>
  <si>
    <t>Otros materiales y artículos de construcción y reparación</t>
  </si>
  <si>
    <t>Herramientas menores</t>
  </si>
  <si>
    <t>Refacciones y accesorios menores de edificios</t>
  </si>
  <si>
    <t>Refacciones y accesorios menores de equipo de cómputo y tecnología de la información</t>
  </si>
  <si>
    <t>Refacciones y accesorios menores de maquinaria y otros equipos</t>
  </si>
  <si>
    <t>Artículos Metálicos para la Construcción</t>
  </si>
  <si>
    <t>Viáticos Nacionales</t>
  </si>
  <si>
    <t>Instalación, reparación y mantenimiento de mobiliario y equipo de administración,educacional y recreativo</t>
  </si>
  <si>
    <t>Servicios de defunción y gastos funerales</t>
  </si>
  <si>
    <t>Arrendamiento de muebles y equipo de oficina.</t>
  </si>
  <si>
    <t>Servicios de jardinería y fumigación</t>
  </si>
  <si>
    <t>Materiales sanitarios y de limpieza</t>
  </si>
  <si>
    <t xml:space="preserve">PROGRAMA ANUAL DE ADQUISICIONES ARRENDAMIENTOS Y SERVICIOS DEL SECTOR PÚBLICO DEL ESTADO DE COLIMA   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</si>
  <si>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</si>
  <si>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</si>
  <si>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</si>
  <si>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</si>
  <si>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</si>
  <si>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</si>
  <si>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</si>
  <si>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</si>
  <si>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</si>
  <si>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</si>
  <si>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</si>
  <si>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</si>
  <si>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</si>
  <si>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</si>
  <si>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</si>
  <si>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020106001</t>
  </si>
  <si>
    <t>020104001</t>
  </si>
  <si>
    <t>020201006</t>
  </si>
  <si>
    <t>020402001</t>
  </si>
  <si>
    <t>020406001</t>
  </si>
  <si>
    <t>020407001</t>
  </si>
  <si>
    <t>020409001</t>
  </si>
  <si>
    <t>020901001</t>
  </si>
  <si>
    <t>020902001</t>
  </si>
  <si>
    <t>020904001</t>
  </si>
  <si>
    <t>020908001</t>
  </si>
  <si>
    <t>030203001</t>
  </si>
  <si>
    <t>030502001</t>
  </si>
  <si>
    <t>030509001</t>
  </si>
  <si>
    <t>030705001</t>
  </si>
  <si>
    <t>030901001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</si>
  <si>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</si>
  <si>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>REALIZACIÓN DE ACTIVIDADES PSICOLÓGICAS, EDUCATIVAS, RECREATIVAS Y DE LABOR-TERAPIA PARA LOS ACL CON MEDIDAS PRIVATIVAS Y NO PRIVATIVAS  DE LA LIBERTAD Y A TRAVÉS DE LA COMISIÓN INTERSECRETARIAL DEL IEEMA.</t>
  </si>
  <si>
    <t xml:space="preserve"> EJERCICIO FISCAL 2024</t>
  </si>
  <si>
    <t>EJERCICIO FISCAL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</si>
</sst>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2"/>
      <color rgb="FFC00000"/>
      <name val="Tw Cen MT"/>
      <family val="2"/>
    </font>
    <font>
      <sz val="11"/>
      <color theme="1"/>
      <name val="Montserrat"/>
    </font>
    <font>
      <b/>
      <sz val="16"/>
      <color theme="1"/>
      <name val="Montserrat"/>
    </font>
    <font>
      <b/>
      <sz val="18"/>
      <color rgb="FFFF0000"/>
      <name val="Montserrat"/>
    </font>
    <font>
      <b/>
      <sz val="10"/>
      <color theme="1"/>
      <name val="Montserrat"/>
    </font>
    <font>
      <b/>
      <sz val="11"/>
      <color theme="1"/>
      <name val="Montserrat"/>
    </font>
    <font>
      <b/>
      <sz val="16"/>
      <color rgb="FFC00000"/>
      <name val="Montserrat"/>
    </font>
    <font>
      <sz val="10"/>
      <color theme="1"/>
      <name val="Montserrat"/>
    </font>
    <font>
      <sz val="10"/>
      <name val="Montserrat"/>
    </font>
    <font>
      <sz val="10"/>
      <color theme="1"/>
      <name val="Calibri"/>
      <family val="2"/>
      <scheme val="minor"/>
    </font>
    <font>
      <b/>
      <sz val="14"/>
      <color theme="1"/>
      <name val="Montserrat"/>
    </font>
    <font>
      <b/>
      <sz val="16"/>
      <color rgb="FFFF0000"/>
      <name val="Montserrat"/>
    </font>
    <font>
      <sz val="22"/>
      <color theme="1"/>
      <name val="Montserrat"/>
    </font>
    <font>
      <b/>
      <sz val="20"/>
      <color theme="1"/>
      <name val="Montserrat"/>
    </font>
    <font>
      <b/>
      <sz val="12"/>
      <color rgb="FFC00000"/>
      <name val="Montserrat"/>
    </font>
    <font>
      <sz val="12"/>
      <color theme="1"/>
      <name val="Montserrat"/>
    </font>
    <font>
      <b/>
      <sz val="20"/>
      <color rgb="FFC00000"/>
      <name val="Montserrat"/>
    </font>
    <font>
      <b/>
      <sz val="14.5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0" fillId="0" borderId="0" xfId="0" applyNumberFormat="1"/>
    <xf numFmtId="0" fontId="0" fillId="0" borderId="24" xfId="0" applyBorder="1"/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6" fillId="0" borderId="3" xfId="0" applyFont="1" applyBorder="1"/>
    <xf numFmtId="49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0" fontId="8" fillId="0" borderId="0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9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6" fillId="0" borderId="7" xfId="0" applyFont="1" applyBorder="1"/>
    <xf numFmtId="0" fontId="11" fillId="0" borderId="5" xfId="0" applyFont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6" fillId="0" borderId="5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1" xfId="0" applyFont="1" applyFill="1" applyBorder="1"/>
    <xf numFmtId="4" fontId="12" fillId="4" borderId="1" xfId="0" applyNumberFormat="1" applyFont="1" applyFill="1" applyBorder="1"/>
    <xf numFmtId="4" fontId="12" fillId="4" borderId="7" xfId="0" applyNumberFormat="1" applyFont="1" applyFill="1" applyBorder="1"/>
    <xf numFmtId="0" fontId="12" fillId="4" borderId="1" xfId="0" applyNumberFormat="1" applyFont="1" applyFill="1" applyBorder="1"/>
    <xf numFmtId="0" fontId="12" fillId="4" borderId="6" xfId="0" applyFont="1" applyFill="1" applyBorder="1"/>
    <xf numFmtId="0" fontId="12" fillId="4" borderId="15" xfId="0" applyNumberFormat="1" applyFont="1" applyFill="1" applyBorder="1"/>
    <xf numFmtId="4" fontId="12" fillId="4" borderId="13" xfId="0" applyNumberFormat="1" applyFont="1" applyFill="1" applyBorder="1"/>
    <xf numFmtId="0" fontId="12" fillId="4" borderId="13" xfId="0" applyNumberFormat="1" applyFont="1" applyFill="1" applyBorder="1"/>
    <xf numFmtId="0" fontId="12" fillId="4" borderId="14" xfId="0" applyNumberFormat="1" applyFont="1" applyFill="1" applyBorder="1"/>
    <xf numFmtId="0" fontId="12" fillId="0" borderId="6" xfId="0" applyFont="1" applyBorder="1" applyAlignment="1">
      <alignment horizontal="center"/>
    </xf>
    <xf numFmtId="0" fontId="12" fillId="0" borderId="1" xfId="0" applyFont="1" applyBorder="1"/>
    <xf numFmtId="4" fontId="12" fillId="0" borderId="13" xfId="0" applyNumberFormat="1" applyFont="1" applyBorder="1" applyAlignment="1">
      <alignment wrapText="1"/>
    </xf>
    <xf numFmtId="4" fontId="12" fillId="0" borderId="14" xfId="0" applyNumberFormat="1" applyFont="1" applyBorder="1" applyAlignment="1">
      <alignment wrapText="1"/>
    </xf>
    <xf numFmtId="4" fontId="9" fillId="0" borderId="7" xfId="0" applyNumberFormat="1" applyFont="1" applyBorder="1"/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3" fillId="4" borderId="1" xfId="0" applyNumberFormat="1" applyFont="1" applyFill="1" applyBorder="1"/>
    <xf numFmtId="4" fontId="13" fillId="4" borderId="8" xfId="0" applyNumberFormat="1" applyFont="1" applyFill="1" applyBorder="1"/>
    <xf numFmtId="0" fontId="12" fillId="0" borderId="17" xfId="0" applyFont="1" applyBorder="1" applyAlignment="1">
      <alignment vertical="center" wrapText="1"/>
    </xf>
    <xf numFmtId="0" fontId="14" fillId="0" borderId="6" xfId="0" applyFont="1" applyBorder="1" applyAlignment="1">
      <alignment horizontal="center"/>
    </xf>
    <xf numFmtId="0" fontId="3" fillId="0" borderId="1" xfId="0" applyFont="1" applyBorder="1"/>
    <xf numFmtId="4" fontId="9" fillId="0" borderId="15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4" fontId="12" fillId="0" borderId="11" xfId="0" applyNumberFormat="1" applyFont="1" applyBorder="1" applyAlignment="1">
      <alignment wrapText="1"/>
    </xf>
    <xf numFmtId="4" fontId="9" fillId="0" borderId="12" xfId="0" applyNumberFormat="1" applyFont="1" applyBorder="1"/>
    <xf numFmtId="4" fontId="12" fillId="0" borderId="7" xfId="0" applyNumberFormat="1" applyFont="1" applyBorder="1"/>
    <xf numFmtId="0" fontId="16" fillId="0" borderId="0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center" wrapText="1"/>
    </xf>
    <xf numFmtId="49" fontId="16" fillId="0" borderId="0" xfId="0" applyNumberFormat="1" applyFont="1" applyBorder="1" applyAlignment="1">
      <alignment horizontal="center" wrapText="1"/>
    </xf>
    <xf numFmtId="49" fontId="16" fillId="0" borderId="16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4" fontId="20" fillId="0" borderId="2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9" fontId="11" fillId="0" borderId="0" xfId="0" applyNumberFormat="1" applyFont="1" applyBorder="1" applyAlignment="1">
      <alignment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2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38967</xdr:colOff>
      <xdr:row>1</xdr:row>
      <xdr:rowOff>44378</xdr:rowOff>
    </xdr:from>
    <xdr:to>
      <xdr:col>2</xdr:col>
      <xdr:colOff>3515592</xdr:colOff>
      <xdr:row>2</xdr:row>
      <xdr:rowOff>254361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298740" y="711128"/>
          <a:ext cx="4299238" cy="10412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171449</xdr:colOff>
      <xdr:row>0</xdr:row>
      <xdr:rowOff>85725</xdr:rowOff>
    </xdr:from>
    <xdr:to>
      <xdr:col>6</xdr:col>
      <xdr:colOff>0</xdr:colOff>
      <xdr:row>3</xdr:row>
      <xdr:rowOff>266700</xdr:rowOff>
    </xdr:to>
    <xdr:pic>
      <xdr:nvPicPr>
        <xdr:cNvPr id="2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285749" y="85725"/>
          <a:ext cx="3886201" cy="11334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A10" zoomScale="110" zoomScaleNormal="110" workbookViewId="0">
      <selection activeCell="H23" sqref="H23"/>
    </sheetView>
  </sheetViews>
  <sheetFormatPr baseColWidth="10" defaultRowHeight="15" x14ac:dyDescent="0.25"/>
  <cols>
    <col min="1" max="1" width="3.85546875" customWidth="1"/>
    <col min="2" max="2" width="12.28515625" customWidth="1"/>
    <col min="3" max="3" width="57" customWidth="1"/>
    <col min="4" max="4" width="13.28515625" customWidth="1"/>
    <col min="5" max="6" width="10.85546875" customWidth="1"/>
    <col min="7" max="7" width="10.42578125" customWidth="1"/>
    <col min="8" max="8" width="10.5703125" customWidth="1"/>
    <col min="9" max="9" width="10.85546875" customWidth="1"/>
    <col min="10" max="10" width="11" customWidth="1"/>
    <col min="11" max="11" width="10.7109375" customWidth="1"/>
    <col min="12" max="12" width="10.5703125" customWidth="1"/>
    <col min="13" max="13" width="10.42578125" customWidth="1"/>
    <col min="14" max="14" width="10.28515625" customWidth="1"/>
    <col min="15" max="15" width="10.42578125" customWidth="1"/>
    <col min="16" max="16" width="18.42578125" customWidth="1"/>
  </cols>
  <sheetData>
    <row r="1" spans="1:17" ht="34.5" customHeight="1" thickBot="1" x14ac:dyDescent="0.3">
      <c r="D1" s="10"/>
    </row>
    <row r="2" spans="1:17" ht="65.25" customHeight="1" x14ac:dyDescent="0.35">
      <c r="B2" s="4" t="s">
        <v>0</v>
      </c>
      <c r="C2" s="5"/>
      <c r="D2" s="14"/>
      <c r="E2" s="15"/>
      <c r="F2" s="16" t="s">
        <v>20</v>
      </c>
      <c r="G2" s="16"/>
      <c r="H2" s="16"/>
      <c r="I2" s="16"/>
      <c r="J2" s="16"/>
      <c r="K2" s="16"/>
      <c r="L2" s="16"/>
      <c r="M2" s="16"/>
      <c r="N2" s="16"/>
      <c r="O2" s="15"/>
      <c r="P2" s="17"/>
    </row>
    <row r="3" spans="1:17" ht="39.75" customHeight="1" x14ac:dyDescent="0.25">
      <c r="B3" s="6"/>
      <c r="C3" s="13"/>
      <c r="D3" s="73" t="s">
        <v>74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</row>
    <row r="4" spans="1:17" ht="25.5" customHeight="1" x14ac:dyDescent="0.45">
      <c r="B4" s="30" t="s">
        <v>18</v>
      </c>
      <c r="C4" s="31"/>
      <c r="D4" s="75">
        <v>100401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7"/>
    </row>
    <row r="5" spans="1:17" ht="29.25" customHeight="1" x14ac:dyDescent="0.5">
      <c r="B5" s="30" t="s">
        <v>19</v>
      </c>
      <c r="C5" s="31"/>
      <c r="D5" s="18" t="s">
        <v>23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</row>
    <row r="6" spans="1:17" ht="18.75" customHeight="1" x14ac:dyDescent="0.35">
      <c r="B6" s="32"/>
      <c r="C6" s="20"/>
      <c r="D6" s="20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/>
    </row>
    <row r="7" spans="1:17" ht="27" customHeight="1" x14ac:dyDescent="0.25">
      <c r="B7" s="33" t="s">
        <v>1</v>
      </c>
      <c r="C7" s="23" t="s">
        <v>2</v>
      </c>
      <c r="D7" s="23" t="s">
        <v>4</v>
      </c>
      <c r="E7" s="23" t="s">
        <v>5</v>
      </c>
      <c r="F7" s="23" t="s">
        <v>6</v>
      </c>
      <c r="G7" s="23" t="s">
        <v>7</v>
      </c>
      <c r="H7" s="23" t="s">
        <v>8</v>
      </c>
      <c r="I7" s="23" t="s">
        <v>9</v>
      </c>
      <c r="J7" s="23" t="s">
        <v>10</v>
      </c>
      <c r="K7" s="23" t="s">
        <v>11</v>
      </c>
      <c r="L7" s="23" t="s">
        <v>12</v>
      </c>
      <c r="M7" s="23" t="s">
        <v>13</v>
      </c>
      <c r="N7" s="23" t="s">
        <v>14</v>
      </c>
      <c r="O7" s="24" t="s">
        <v>15</v>
      </c>
      <c r="P7" s="25" t="s">
        <v>16</v>
      </c>
    </row>
    <row r="8" spans="1:17" ht="29.25" customHeight="1" x14ac:dyDescent="0.35">
      <c r="B8" s="34">
        <v>20000</v>
      </c>
      <c r="C8" s="35" t="s">
        <v>21</v>
      </c>
      <c r="D8" s="26"/>
      <c r="E8" s="27"/>
      <c r="F8" s="27"/>
      <c r="G8" s="27"/>
      <c r="H8" s="27"/>
      <c r="I8" s="27"/>
      <c r="J8" s="27"/>
      <c r="K8" s="27"/>
      <c r="L8" s="27"/>
      <c r="M8" s="26"/>
      <c r="N8" s="26"/>
      <c r="O8" s="28"/>
      <c r="P8" s="29"/>
    </row>
    <row r="9" spans="1:17" ht="15.75" x14ac:dyDescent="0.3">
      <c r="B9" s="36" t="s">
        <v>55</v>
      </c>
      <c r="C9" s="37" t="s">
        <v>3</v>
      </c>
      <c r="D9" s="38">
        <v>3677</v>
      </c>
      <c r="E9" s="38">
        <v>3677</v>
      </c>
      <c r="F9" s="38">
        <v>3677</v>
      </c>
      <c r="G9" s="38">
        <v>3674</v>
      </c>
      <c r="H9" s="38">
        <v>3677</v>
      </c>
      <c r="I9" s="38">
        <v>3677</v>
      </c>
      <c r="J9" s="38">
        <v>3677</v>
      </c>
      <c r="K9" s="38">
        <v>3677</v>
      </c>
      <c r="L9" s="38">
        <v>3677</v>
      </c>
      <c r="M9" s="38">
        <v>3677</v>
      </c>
      <c r="N9" s="38">
        <v>3677</v>
      </c>
      <c r="O9" s="38">
        <v>3677</v>
      </c>
      <c r="P9" s="39">
        <f>SUM(D9:O9)</f>
        <v>44121</v>
      </c>
      <c r="Q9" s="9"/>
    </row>
    <row r="10" spans="1:17" ht="15.75" x14ac:dyDescent="0.3">
      <c r="B10" s="36" t="s">
        <v>58</v>
      </c>
      <c r="C10" s="37" t="s">
        <v>25</v>
      </c>
      <c r="D10" s="38">
        <v>0</v>
      </c>
      <c r="E10" s="38">
        <v>0</v>
      </c>
      <c r="F10" s="38">
        <v>4595</v>
      </c>
      <c r="G10" s="38">
        <v>4595</v>
      </c>
      <c r="H10" s="38">
        <v>4595</v>
      </c>
      <c r="I10" s="38">
        <v>4595</v>
      </c>
      <c r="J10" s="38">
        <v>4595</v>
      </c>
      <c r="K10" s="38">
        <v>4595</v>
      </c>
      <c r="L10" s="38">
        <v>4595</v>
      </c>
      <c r="M10" s="38">
        <v>4595</v>
      </c>
      <c r="N10" s="38">
        <v>2995</v>
      </c>
      <c r="O10" s="38">
        <v>0</v>
      </c>
      <c r="P10" s="39">
        <f>SUM(D10:O10)</f>
        <v>39755</v>
      </c>
    </row>
    <row r="11" spans="1:17" ht="15.75" x14ac:dyDescent="0.3">
      <c r="B11" s="36" t="s">
        <v>57</v>
      </c>
      <c r="C11" s="37" t="s">
        <v>24</v>
      </c>
      <c r="D11" s="38">
        <v>6000</v>
      </c>
      <c r="E11" s="38">
        <v>6000</v>
      </c>
      <c r="F11" s="38">
        <v>6000</v>
      </c>
      <c r="G11" s="38">
        <v>6000</v>
      </c>
      <c r="H11" s="38">
        <v>6000</v>
      </c>
      <c r="I11" s="38">
        <v>6000</v>
      </c>
      <c r="J11" s="38">
        <v>6000</v>
      </c>
      <c r="K11" s="38">
        <v>6000</v>
      </c>
      <c r="L11" s="38">
        <v>6000</v>
      </c>
      <c r="M11" s="38">
        <v>6000</v>
      </c>
      <c r="N11" s="38">
        <v>6000</v>
      </c>
      <c r="O11" s="38">
        <v>6000</v>
      </c>
      <c r="P11" s="39">
        <f t="shared" ref="P11:P20" si="0">SUM(D11:O11)</f>
        <v>72000</v>
      </c>
    </row>
    <row r="12" spans="1:17" ht="15.75" x14ac:dyDescent="0.3">
      <c r="B12" s="36" t="s">
        <v>56</v>
      </c>
      <c r="C12" s="37" t="s">
        <v>39</v>
      </c>
      <c r="D12" s="38">
        <v>0</v>
      </c>
      <c r="E12" s="38">
        <v>0</v>
      </c>
      <c r="F12" s="38">
        <v>2917</v>
      </c>
      <c r="G12" s="38">
        <v>2917</v>
      </c>
      <c r="H12" s="38">
        <v>2917</v>
      </c>
      <c r="I12" s="38">
        <v>2917</v>
      </c>
      <c r="J12" s="38">
        <v>2917</v>
      </c>
      <c r="K12" s="38">
        <v>2917</v>
      </c>
      <c r="L12" s="38">
        <v>2917</v>
      </c>
      <c r="M12" s="38">
        <v>2917</v>
      </c>
      <c r="N12" s="38">
        <v>2917</v>
      </c>
      <c r="O12" s="38">
        <v>0</v>
      </c>
      <c r="P12" s="39">
        <f t="shared" si="0"/>
        <v>26253</v>
      </c>
    </row>
    <row r="13" spans="1:17" ht="15.75" x14ac:dyDescent="0.3">
      <c r="A13" s="8"/>
      <c r="B13" s="36" t="s">
        <v>59</v>
      </c>
      <c r="C13" s="37" t="s">
        <v>26</v>
      </c>
      <c r="D13" s="38">
        <v>0</v>
      </c>
      <c r="E13" s="38">
        <v>0</v>
      </c>
      <c r="F13" s="38">
        <v>3361</v>
      </c>
      <c r="G13" s="38">
        <v>3361</v>
      </c>
      <c r="H13" s="38">
        <v>3361</v>
      </c>
      <c r="I13" s="38">
        <v>3361</v>
      </c>
      <c r="J13" s="38">
        <v>3361</v>
      </c>
      <c r="K13" s="38">
        <v>3361</v>
      </c>
      <c r="L13" s="38">
        <v>3361</v>
      </c>
      <c r="M13" s="38">
        <v>3361</v>
      </c>
      <c r="N13" s="38">
        <v>3361</v>
      </c>
      <c r="O13" s="38">
        <v>0</v>
      </c>
      <c r="P13" s="39">
        <f t="shared" si="0"/>
        <v>30249</v>
      </c>
    </row>
    <row r="14" spans="1:17" ht="15.75" x14ac:dyDescent="0.3">
      <c r="A14" s="8"/>
      <c r="B14" s="36" t="s">
        <v>60</v>
      </c>
      <c r="C14" s="37" t="s">
        <v>27</v>
      </c>
      <c r="D14" s="38">
        <v>0</v>
      </c>
      <c r="E14" s="38">
        <v>0</v>
      </c>
      <c r="F14" s="38">
        <v>886</v>
      </c>
      <c r="G14" s="38">
        <v>886</v>
      </c>
      <c r="H14" s="38">
        <v>886</v>
      </c>
      <c r="I14" s="38">
        <v>886</v>
      </c>
      <c r="J14" s="38">
        <v>886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9">
        <f t="shared" si="0"/>
        <v>4430</v>
      </c>
    </row>
    <row r="15" spans="1:17" ht="15.75" x14ac:dyDescent="0.3">
      <c r="B15" s="36" t="s">
        <v>61</v>
      </c>
      <c r="C15" s="37" t="s">
        <v>33</v>
      </c>
      <c r="D15" s="38">
        <v>0</v>
      </c>
      <c r="E15" s="38">
        <v>0</v>
      </c>
      <c r="F15" s="38">
        <v>2000</v>
      </c>
      <c r="G15" s="38">
        <v>2000</v>
      </c>
      <c r="H15" s="38">
        <v>2000</v>
      </c>
      <c r="I15" s="38">
        <v>2000</v>
      </c>
      <c r="J15" s="38">
        <v>2000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9">
        <f t="shared" si="0"/>
        <v>10000</v>
      </c>
    </row>
    <row r="16" spans="1:17" ht="15.75" x14ac:dyDescent="0.3">
      <c r="B16" s="36" t="s">
        <v>62</v>
      </c>
      <c r="C16" s="37" t="s">
        <v>28</v>
      </c>
      <c r="D16" s="38">
        <v>0</v>
      </c>
      <c r="E16" s="38">
        <v>0</v>
      </c>
      <c r="F16" s="38">
        <v>1953</v>
      </c>
      <c r="G16" s="38">
        <v>1953</v>
      </c>
      <c r="H16" s="38">
        <v>1953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9">
        <f t="shared" si="0"/>
        <v>5859</v>
      </c>
    </row>
    <row r="17" spans="1:16" ht="15" customHeight="1" x14ac:dyDescent="0.3">
      <c r="B17" s="36" t="s">
        <v>63</v>
      </c>
      <c r="C17" s="37" t="s">
        <v>29</v>
      </c>
      <c r="D17" s="38">
        <v>0</v>
      </c>
      <c r="E17" s="38">
        <v>0</v>
      </c>
      <c r="F17" s="38">
        <v>1335</v>
      </c>
      <c r="G17" s="38">
        <v>1335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9">
        <f t="shared" si="0"/>
        <v>2670</v>
      </c>
    </row>
    <row r="18" spans="1:16" ht="15.75" x14ac:dyDescent="0.3">
      <c r="B18" s="36" t="s">
        <v>64</v>
      </c>
      <c r="C18" s="37" t="s">
        <v>30</v>
      </c>
      <c r="D18" s="38">
        <v>0</v>
      </c>
      <c r="E18" s="38">
        <v>0</v>
      </c>
      <c r="F18" s="38">
        <v>2362</v>
      </c>
      <c r="G18" s="38">
        <v>2362</v>
      </c>
      <c r="H18" s="38">
        <v>2362</v>
      </c>
      <c r="I18" s="38">
        <v>2362</v>
      </c>
      <c r="J18" s="38">
        <v>2362</v>
      </c>
      <c r="K18" s="38">
        <v>2362</v>
      </c>
      <c r="L18" s="38">
        <v>2362</v>
      </c>
      <c r="M18" s="38">
        <v>0</v>
      </c>
      <c r="N18" s="38">
        <v>0</v>
      </c>
      <c r="O18" s="38">
        <v>0</v>
      </c>
      <c r="P18" s="39">
        <f t="shared" si="0"/>
        <v>16534</v>
      </c>
    </row>
    <row r="19" spans="1:16" ht="15.75" x14ac:dyDescent="0.3">
      <c r="A19" s="8"/>
      <c r="B19" s="36" t="s">
        <v>65</v>
      </c>
      <c r="C19" s="37" t="s">
        <v>31</v>
      </c>
      <c r="D19" s="38">
        <v>0</v>
      </c>
      <c r="E19" s="38">
        <v>0</v>
      </c>
      <c r="F19" s="38">
        <v>2507</v>
      </c>
      <c r="G19" s="38">
        <v>2507</v>
      </c>
      <c r="H19" s="38">
        <v>2507</v>
      </c>
      <c r="I19" s="38">
        <v>2507</v>
      </c>
      <c r="J19" s="38">
        <v>2507</v>
      </c>
      <c r="K19" s="38">
        <v>2507</v>
      </c>
      <c r="L19" s="38">
        <v>2507</v>
      </c>
      <c r="M19" s="38">
        <v>0</v>
      </c>
      <c r="N19" s="38">
        <v>0</v>
      </c>
      <c r="O19" s="38">
        <v>0</v>
      </c>
      <c r="P19" s="39">
        <f t="shared" si="0"/>
        <v>17549</v>
      </c>
    </row>
    <row r="20" spans="1:16" ht="15.75" x14ac:dyDescent="0.3">
      <c r="B20" s="36" t="s">
        <v>66</v>
      </c>
      <c r="C20" s="37" t="s">
        <v>32</v>
      </c>
      <c r="D20" s="38">
        <v>0</v>
      </c>
      <c r="E20" s="38">
        <v>0</v>
      </c>
      <c r="F20" s="38">
        <v>2250</v>
      </c>
      <c r="G20" s="38">
        <v>2250</v>
      </c>
      <c r="H20" s="38">
        <v>2250</v>
      </c>
      <c r="I20" s="38">
        <v>2250</v>
      </c>
      <c r="J20" s="38">
        <v>2250</v>
      </c>
      <c r="K20" s="38">
        <v>2250</v>
      </c>
      <c r="L20" s="38">
        <v>2250</v>
      </c>
      <c r="M20" s="38">
        <v>0</v>
      </c>
      <c r="N20" s="38">
        <v>0</v>
      </c>
      <c r="O20" s="38">
        <v>0</v>
      </c>
      <c r="P20" s="39">
        <f t="shared" si="0"/>
        <v>15750</v>
      </c>
    </row>
    <row r="21" spans="1:16" ht="15.75" x14ac:dyDescent="0.3">
      <c r="B21" s="41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42"/>
    </row>
    <row r="22" spans="1:16" ht="15.75" x14ac:dyDescent="0.3">
      <c r="B22" s="41"/>
      <c r="C22" s="37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2"/>
    </row>
    <row r="23" spans="1:16" ht="18" x14ac:dyDescent="0.3">
      <c r="B23" s="34">
        <v>30000</v>
      </c>
      <c r="C23" s="35" t="s">
        <v>22</v>
      </c>
      <c r="D23" s="40"/>
      <c r="E23" s="40"/>
      <c r="F23" s="40"/>
      <c r="G23" s="40"/>
      <c r="H23" s="38"/>
      <c r="I23" s="40"/>
      <c r="J23" s="40"/>
      <c r="K23" s="40"/>
      <c r="L23" s="38"/>
      <c r="M23" s="40"/>
      <c r="N23" s="40"/>
      <c r="O23" s="40"/>
      <c r="P23" s="42"/>
    </row>
    <row r="24" spans="1:16" ht="15.75" x14ac:dyDescent="0.3">
      <c r="B24" s="41"/>
      <c r="C24" s="37"/>
      <c r="D24" s="43"/>
      <c r="E24" s="44"/>
      <c r="F24" s="44"/>
      <c r="G24" s="43"/>
      <c r="H24" s="43"/>
      <c r="I24" s="43"/>
      <c r="J24" s="43"/>
      <c r="K24" s="43"/>
      <c r="L24" s="43"/>
      <c r="M24" s="43"/>
      <c r="N24" s="44"/>
      <c r="O24" s="45"/>
      <c r="P24" s="42"/>
    </row>
    <row r="25" spans="1:16" ht="15.75" x14ac:dyDescent="0.3">
      <c r="B25" s="46"/>
      <c r="C25" s="47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9"/>
      <c r="P25" s="50"/>
    </row>
    <row r="26" spans="1:16" ht="15.75" x14ac:dyDescent="0.3">
      <c r="B26" s="51" t="s">
        <v>67</v>
      </c>
      <c r="C26" s="52" t="s">
        <v>37</v>
      </c>
      <c r="D26" s="53">
        <v>2064</v>
      </c>
      <c r="E26" s="53">
        <v>2064</v>
      </c>
      <c r="F26" s="53">
        <v>2064</v>
      </c>
      <c r="G26" s="53">
        <v>2064</v>
      </c>
      <c r="H26" s="53">
        <v>2064</v>
      </c>
      <c r="I26" s="53">
        <v>2064</v>
      </c>
      <c r="J26" s="53">
        <v>2064</v>
      </c>
      <c r="K26" s="53">
        <v>2064</v>
      </c>
      <c r="L26" s="53">
        <v>2064</v>
      </c>
      <c r="M26" s="53">
        <v>2064</v>
      </c>
      <c r="N26" s="53">
        <v>2067</v>
      </c>
      <c r="O26" s="54">
        <v>2064</v>
      </c>
      <c r="P26" s="72">
        <f>SUM(D26:O26)</f>
        <v>24771</v>
      </c>
    </row>
    <row r="27" spans="1:16" ht="30" x14ac:dyDescent="0.3">
      <c r="B27" s="51" t="s">
        <v>68</v>
      </c>
      <c r="C27" s="52" t="s">
        <v>35</v>
      </c>
      <c r="D27" s="53">
        <v>0</v>
      </c>
      <c r="E27" s="53">
        <v>0</v>
      </c>
      <c r="F27" s="53">
        <v>0</v>
      </c>
      <c r="G27" s="53">
        <v>3600</v>
      </c>
      <c r="H27" s="53">
        <v>3600</v>
      </c>
      <c r="I27" s="53">
        <v>3600</v>
      </c>
      <c r="J27" s="53">
        <v>3600</v>
      </c>
      <c r="K27" s="53">
        <v>3600</v>
      </c>
      <c r="L27" s="53">
        <v>0</v>
      </c>
      <c r="M27" s="53">
        <v>0</v>
      </c>
      <c r="N27" s="53">
        <v>0</v>
      </c>
      <c r="O27" s="54">
        <v>0</v>
      </c>
      <c r="P27" s="72">
        <f>SUM(D27:O27)</f>
        <v>18000</v>
      </c>
    </row>
    <row r="28" spans="1:16" ht="15.75" x14ac:dyDescent="0.3">
      <c r="B28" s="51" t="s">
        <v>69</v>
      </c>
      <c r="C28" s="52" t="s">
        <v>38</v>
      </c>
      <c r="D28" s="53">
        <v>0</v>
      </c>
      <c r="E28" s="53">
        <v>0</v>
      </c>
      <c r="F28" s="53">
        <v>0</v>
      </c>
      <c r="G28" s="53">
        <v>0</v>
      </c>
      <c r="H28" s="53">
        <v>9000</v>
      </c>
      <c r="I28" s="53">
        <v>0</v>
      </c>
      <c r="J28" s="53">
        <v>0</v>
      </c>
      <c r="K28" s="53">
        <v>0</v>
      </c>
      <c r="L28" s="53">
        <v>9000</v>
      </c>
      <c r="M28" s="53">
        <v>0</v>
      </c>
      <c r="N28" s="53">
        <v>0</v>
      </c>
      <c r="O28" s="54">
        <v>0</v>
      </c>
      <c r="P28" s="72">
        <f t="shared" ref="P28:P30" si="1">SUM(D28:O28)</f>
        <v>18000</v>
      </c>
    </row>
    <row r="29" spans="1:16" ht="15.75" x14ac:dyDescent="0.3">
      <c r="B29" s="51" t="s">
        <v>70</v>
      </c>
      <c r="C29" s="55" t="s">
        <v>34</v>
      </c>
      <c r="D29" s="53">
        <v>153</v>
      </c>
      <c r="E29" s="53">
        <v>150</v>
      </c>
      <c r="F29" s="53">
        <v>150</v>
      </c>
      <c r="G29" s="53">
        <v>150</v>
      </c>
      <c r="H29" s="53">
        <v>150</v>
      </c>
      <c r="I29" s="53">
        <v>150</v>
      </c>
      <c r="J29" s="53">
        <v>150</v>
      </c>
      <c r="K29" s="53">
        <v>150</v>
      </c>
      <c r="L29" s="53">
        <v>150</v>
      </c>
      <c r="M29" s="53">
        <v>150</v>
      </c>
      <c r="N29" s="53">
        <v>150</v>
      </c>
      <c r="O29" s="54">
        <v>150</v>
      </c>
      <c r="P29" s="72">
        <f t="shared" si="1"/>
        <v>1803</v>
      </c>
    </row>
    <row r="30" spans="1:16" ht="15.75" x14ac:dyDescent="0.3">
      <c r="B30" s="51" t="s">
        <v>71</v>
      </c>
      <c r="C30" s="55" t="s">
        <v>36</v>
      </c>
      <c r="D30" s="53">
        <v>0</v>
      </c>
      <c r="E30" s="53">
        <v>0</v>
      </c>
      <c r="F30" s="53">
        <v>0</v>
      </c>
      <c r="G30" s="53">
        <v>0</v>
      </c>
      <c r="H30" s="53">
        <v>10000</v>
      </c>
      <c r="I30" s="53">
        <v>0</v>
      </c>
      <c r="J30" s="53">
        <v>0</v>
      </c>
      <c r="K30" s="53">
        <v>0</v>
      </c>
      <c r="L30" s="53">
        <v>10000</v>
      </c>
      <c r="M30" s="53">
        <v>0</v>
      </c>
      <c r="N30" s="53">
        <v>0</v>
      </c>
      <c r="O30" s="54">
        <v>0</v>
      </c>
      <c r="P30" s="72">
        <f t="shared" si="1"/>
        <v>20000</v>
      </c>
    </row>
    <row r="31" spans="1:16" ht="15.75" x14ac:dyDescent="0.3">
      <c r="B31" s="56"/>
      <c r="C31" s="5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9"/>
      <c r="P31" s="58"/>
    </row>
    <row r="32" spans="1:16" ht="15.75" x14ac:dyDescent="0.3">
      <c r="B32" s="56"/>
      <c r="C32" s="57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9"/>
      <c r="P32" s="58"/>
    </row>
    <row r="33" spans="2:16" ht="15.75" x14ac:dyDescent="0.3">
      <c r="B33" s="56"/>
      <c r="C33" s="57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9"/>
      <c r="P33" s="58"/>
    </row>
    <row r="34" spans="2:16" ht="15.75" x14ac:dyDescent="0.3">
      <c r="B34" s="56"/>
      <c r="C34" s="57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9"/>
      <c r="P34" s="58"/>
    </row>
    <row r="35" spans="2:16" ht="15.75" x14ac:dyDescent="0.3">
      <c r="B35" s="59"/>
      <c r="C35" s="6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2"/>
      <c r="P35" s="63"/>
    </row>
    <row r="36" spans="2:16" ht="15.75" x14ac:dyDescent="0.3">
      <c r="B36" s="64"/>
      <c r="C36" s="65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2"/>
      <c r="P36" s="63"/>
    </row>
    <row r="37" spans="2:16" ht="15.75" x14ac:dyDescent="0.3">
      <c r="B37" s="66"/>
      <c r="C37" s="60"/>
      <c r="D37" s="67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  <c r="P37" s="63"/>
    </row>
    <row r="38" spans="2:16" ht="15.75" x14ac:dyDescent="0.3">
      <c r="B38" s="59"/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63"/>
    </row>
    <row r="39" spans="2:16" ht="15.75" x14ac:dyDescent="0.3">
      <c r="B39" s="59"/>
      <c r="C39" s="60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63"/>
    </row>
    <row r="40" spans="2:16" ht="16.5" thickBot="1" x14ac:dyDescent="0.35">
      <c r="B40" s="68" t="s">
        <v>17</v>
      </c>
      <c r="C40" s="69" t="s">
        <v>17</v>
      </c>
      <c r="D40" s="70">
        <f>SUM(D9:D39)</f>
        <v>11894</v>
      </c>
      <c r="E40" s="70">
        <f>SUM(E9:E39)</f>
        <v>11891</v>
      </c>
      <c r="F40" s="70">
        <f>SUM(F9:F39)</f>
        <v>36057</v>
      </c>
      <c r="G40" s="70">
        <f>SUM(G9:G39)</f>
        <v>39654</v>
      </c>
      <c r="H40" s="70">
        <f>SUM(H9:H39)</f>
        <v>57322</v>
      </c>
      <c r="I40" s="70">
        <f>SUM(I9:I39)</f>
        <v>36369</v>
      </c>
      <c r="J40" s="70">
        <f>SUM(J9:J39)</f>
        <v>36369</v>
      </c>
      <c r="K40" s="70">
        <f>SUM(K9:K39)</f>
        <v>33483</v>
      </c>
      <c r="L40" s="70">
        <f>SUM(L9:L39)</f>
        <v>48883</v>
      </c>
      <c r="M40" s="70">
        <f>SUM(M9:M39)</f>
        <v>22764</v>
      </c>
      <c r="N40" s="70">
        <f>SUM(N9:N39)</f>
        <v>21167</v>
      </c>
      <c r="O40" s="70">
        <f>SUM(O9:O39)</f>
        <v>11891</v>
      </c>
      <c r="P40" s="71">
        <f>SUM(D40:O40)</f>
        <v>367744</v>
      </c>
    </row>
    <row r="41" spans="2:16" ht="5.25" customHeight="1" x14ac:dyDescent="0.25"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2:16" ht="114" customHeight="1" x14ac:dyDescent="0.4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2:16" ht="7.5" customHeight="1" x14ac:dyDescent="0.25"/>
    <row r="44" spans="2:16" ht="26.25" x14ac:dyDescent="0.4">
      <c r="C44" s="3"/>
    </row>
    <row r="46" spans="2:16" ht="26.25" x14ac:dyDescent="0.4">
      <c r="C46" s="3"/>
    </row>
  </sheetData>
  <mergeCells count="7">
    <mergeCell ref="F2:N2"/>
    <mergeCell ref="D3:P3"/>
    <mergeCell ref="D4:P4"/>
    <mergeCell ref="D5:P5"/>
    <mergeCell ref="C42:P42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3"/>
  <sheetViews>
    <sheetView topLeftCell="A7" zoomScaleNormal="100" workbookViewId="0">
      <selection activeCell="L13" sqref="L13"/>
    </sheetView>
  </sheetViews>
  <sheetFormatPr baseColWidth="10" defaultRowHeight="15" x14ac:dyDescent="0.25"/>
  <cols>
    <col min="1" max="1" width="1.7109375" customWidth="1"/>
    <col min="2" max="2" width="13.7109375" customWidth="1"/>
    <col min="3" max="3" width="11.28515625" customWidth="1"/>
    <col min="5" max="5" width="14.28515625" customWidth="1"/>
    <col min="6" max="6" width="10.140625" customWidth="1"/>
    <col min="7" max="7" width="15.140625" customWidth="1"/>
    <col min="8" max="8" width="12.7109375" customWidth="1"/>
    <col min="9" max="9" width="13.5703125" customWidth="1"/>
    <col min="10" max="10" width="13.85546875" customWidth="1"/>
    <col min="11" max="11" width="13.42578125" customWidth="1"/>
    <col min="12" max="12" width="14.28515625" customWidth="1"/>
    <col min="13" max="13" width="13" customWidth="1"/>
    <col min="14" max="14" width="13.7109375" customWidth="1"/>
    <col min="15" max="16" width="13.140625" customWidth="1"/>
    <col min="17" max="17" width="11.85546875" customWidth="1"/>
    <col min="18" max="18" width="15.28515625" customWidth="1"/>
    <col min="19" max="19" width="3" customWidth="1"/>
  </cols>
  <sheetData>
    <row r="1" spans="2:18" ht="27.75" customHeight="1" x14ac:dyDescent="0.25"/>
    <row r="2" spans="2:18" ht="20.25" customHeight="1" x14ac:dyDescent="0.25">
      <c r="B2" s="78"/>
      <c r="C2" s="78"/>
      <c r="D2" s="78"/>
      <c r="F2" s="96"/>
      <c r="G2" s="92" t="s">
        <v>40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2:18" ht="27" customHeight="1" x14ac:dyDescent="0.25">
      <c r="B3" s="78"/>
      <c r="C3" s="78"/>
      <c r="D3" s="78"/>
      <c r="E3" s="96"/>
      <c r="F3" s="96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4" spans="2:18" ht="24" customHeight="1" x14ac:dyDescent="0.25">
      <c r="B4" s="78"/>
      <c r="C4" s="78"/>
      <c r="D4" s="78"/>
      <c r="E4" s="94" t="s">
        <v>75</v>
      </c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</row>
    <row r="5" spans="2:18" x14ac:dyDescent="0.25">
      <c r="B5" s="78"/>
      <c r="C5" s="78"/>
      <c r="D5" s="78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</row>
    <row r="6" spans="2:18" ht="32.25" customHeight="1" x14ac:dyDescent="0.25">
      <c r="C6" s="97"/>
      <c r="D6" s="95" t="s">
        <v>18</v>
      </c>
      <c r="E6" s="95"/>
      <c r="F6" s="95"/>
      <c r="G6" s="95"/>
      <c r="H6" s="95"/>
      <c r="I6" s="99">
        <v>100401</v>
      </c>
      <c r="J6" s="99"/>
      <c r="K6" s="99"/>
      <c r="L6" s="99"/>
      <c r="M6" s="99"/>
      <c r="N6" s="99"/>
      <c r="O6" s="98"/>
      <c r="P6" s="98"/>
      <c r="Q6" s="98"/>
      <c r="R6" s="98"/>
    </row>
    <row r="7" spans="2:18" ht="31.5" customHeight="1" x14ac:dyDescent="0.25">
      <c r="C7" s="97"/>
      <c r="D7" s="95" t="s">
        <v>19</v>
      </c>
      <c r="E7" s="95"/>
      <c r="F7" s="95"/>
      <c r="G7" s="95"/>
      <c r="H7" s="95"/>
      <c r="I7" s="93" t="s">
        <v>23</v>
      </c>
      <c r="J7" s="93"/>
      <c r="K7" s="93"/>
      <c r="L7" s="93"/>
      <c r="M7" s="93"/>
      <c r="N7" s="93"/>
      <c r="O7" s="93"/>
      <c r="P7" s="93"/>
      <c r="Q7" s="93"/>
      <c r="R7" s="93"/>
    </row>
    <row r="8" spans="2:18" x14ac:dyDescent="0.25">
      <c r="B8" s="79" t="s">
        <v>41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1"/>
    </row>
    <row r="9" spans="2:18" ht="15" customHeight="1" thickBot="1" x14ac:dyDescent="0.3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</row>
    <row r="10" spans="2:18" ht="21.75" customHeight="1" x14ac:dyDescent="0.25">
      <c r="B10" s="100" t="s">
        <v>72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</row>
    <row r="11" spans="2:18" ht="38.25" customHeight="1" thickBot="1" x14ac:dyDescent="0.3"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5"/>
    </row>
    <row r="12" spans="2:18" ht="24.75" customHeight="1" thickBot="1" x14ac:dyDescent="0.3">
      <c r="B12" s="85" t="s">
        <v>42</v>
      </c>
      <c r="C12" s="86"/>
      <c r="D12" s="86"/>
      <c r="E12" s="86"/>
      <c r="F12" s="87"/>
      <c r="G12" s="88" t="s">
        <v>43</v>
      </c>
      <c r="H12" s="88" t="s">
        <v>44</v>
      </c>
      <c r="I12" s="88" t="s">
        <v>45</v>
      </c>
      <c r="J12" s="88" t="s">
        <v>46</v>
      </c>
      <c r="K12" s="88" t="s">
        <v>47</v>
      </c>
      <c r="L12" s="88" t="s">
        <v>48</v>
      </c>
      <c r="M12" s="88" t="s">
        <v>49</v>
      </c>
      <c r="N12" s="88" t="s">
        <v>50</v>
      </c>
      <c r="O12" s="88" t="s">
        <v>51</v>
      </c>
      <c r="P12" s="88" t="s">
        <v>52</v>
      </c>
      <c r="Q12" s="88" t="s">
        <v>53</v>
      </c>
      <c r="R12" s="88" t="s">
        <v>54</v>
      </c>
    </row>
    <row r="13" spans="2:18" ht="139.5" customHeight="1" x14ac:dyDescent="0.25">
      <c r="B13" s="89" t="s">
        <v>73</v>
      </c>
      <c r="C13" s="89"/>
      <c r="D13" s="89"/>
      <c r="E13" s="89"/>
      <c r="F13" s="89"/>
      <c r="G13" s="90">
        <v>11894</v>
      </c>
      <c r="H13" s="90">
        <v>11891</v>
      </c>
      <c r="I13" s="90">
        <v>36057</v>
      </c>
      <c r="J13" s="90">
        <v>39654</v>
      </c>
      <c r="K13" s="90">
        <v>57322</v>
      </c>
      <c r="L13" s="90">
        <v>36369</v>
      </c>
      <c r="M13" s="90">
        <v>36369</v>
      </c>
      <c r="N13" s="90">
        <v>33483</v>
      </c>
      <c r="O13" s="90">
        <v>48883</v>
      </c>
      <c r="P13" s="90">
        <v>22764</v>
      </c>
      <c r="Q13" s="90">
        <v>21167</v>
      </c>
      <c r="R13" s="90">
        <v>11891</v>
      </c>
    </row>
    <row r="14" spans="2:18" ht="39.75" customHeight="1" x14ac:dyDescent="0.25">
      <c r="B14" s="89"/>
      <c r="C14" s="89"/>
      <c r="D14" s="89"/>
      <c r="E14" s="89"/>
      <c r="F14" s="89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</row>
    <row r="15" spans="2:18" ht="39.75" customHeight="1" x14ac:dyDescent="0.25">
      <c r="B15" s="89"/>
      <c r="C15" s="89"/>
      <c r="D15" s="89"/>
      <c r="E15" s="89"/>
      <c r="F15" s="89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</row>
    <row r="16" spans="2:18" ht="39.75" customHeight="1" x14ac:dyDescent="0.25">
      <c r="B16" s="89"/>
      <c r="C16" s="89"/>
      <c r="D16" s="89"/>
      <c r="E16" s="89"/>
      <c r="F16" s="89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2:18" ht="86.25" customHeight="1" x14ac:dyDescent="0.25">
      <c r="B17" s="89"/>
      <c r="C17" s="89"/>
      <c r="D17" s="89"/>
      <c r="E17" s="89"/>
      <c r="F17" s="89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2:18" ht="78.75" customHeight="1" x14ac:dyDescent="0.25">
      <c r="B18" s="12"/>
      <c r="C18" s="12"/>
      <c r="D18" s="12"/>
      <c r="E18" s="12"/>
      <c r="F18" s="1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2:18" ht="85.5" customHeight="1" x14ac:dyDescent="0.25">
      <c r="B19" s="12"/>
      <c r="C19" s="12"/>
      <c r="D19" s="12"/>
      <c r="E19" s="12"/>
      <c r="F19" s="1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2:18" ht="46.5" customHeight="1" x14ac:dyDescent="0.25">
      <c r="B20" s="12"/>
      <c r="C20" s="12"/>
      <c r="D20" s="12"/>
      <c r="E20" s="12"/>
      <c r="F20" s="1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2:18" ht="160.5" customHeight="1" x14ac:dyDescent="0.25">
      <c r="B21" s="12"/>
      <c r="C21" s="12"/>
      <c r="D21" s="12"/>
      <c r="E21" s="12"/>
      <c r="F21" s="1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2:18" ht="57" customHeight="1" x14ac:dyDescent="0.25"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2:18" ht="57" customHeight="1" x14ac:dyDescent="0.25">
      <c r="B23" s="12"/>
      <c r="C23" s="12"/>
      <c r="D23" s="12"/>
      <c r="E23" s="12"/>
      <c r="F23" s="1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</sheetData>
  <mergeCells count="21">
    <mergeCell ref="D6:H6"/>
    <mergeCell ref="I6:N6"/>
    <mergeCell ref="D7:H7"/>
    <mergeCell ref="I7:R7"/>
    <mergeCell ref="B22:F22"/>
    <mergeCell ref="B23:F23"/>
    <mergeCell ref="B16:F16"/>
    <mergeCell ref="B17:F17"/>
    <mergeCell ref="B18:F18"/>
    <mergeCell ref="B19:F19"/>
    <mergeCell ref="B20:F20"/>
    <mergeCell ref="B21:F21"/>
    <mergeCell ref="B15:F15"/>
    <mergeCell ref="B2:D5"/>
    <mergeCell ref="E4:R5"/>
    <mergeCell ref="B8:R9"/>
    <mergeCell ref="B10:R11"/>
    <mergeCell ref="B12:F12"/>
    <mergeCell ref="B13:F13"/>
    <mergeCell ref="B14:F14"/>
    <mergeCell ref="G2:R3"/>
  </mergeCells>
  <pageMargins left="0.51181102362204722" right="0.31496062992125984" top="0.35433070866141736" bottom="0.35433070866141736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CAPITULO 20000 Y 30000</vt:lpstr>
      <vt:lpstr>PROGRAMA ANUAL ART.16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NINGUMO</cp:lastModifiedBy>
  <cp:lastPrinted>2023-03-09T18:22:20Z</cp:lastPrinted>
  <dcterms:created xsi:type="dcterms:W3CDTF">2017-01-21T09:19:48Z</dcterms:created>
  <dcterms:modified xsi:type="dcterms:W3CDTF">2024-03-13T19:54:49Z</dcterms:modified>
</cp:coreProperties>
</file>