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FICINA 2024\"/>
    </mc:Choice>
  </mc:AlternateContent>
  <bookViews>
    <workbookView xWindow="-120" yWindow="-120" windowWidth="29040" windowHeight="15840"/>
  </bookViews>
  <sheets>
    <sheet name="CAPITULO 30000" sheetId="2" r:id="rId1"/>
    <sheet name="CAPITULO 20000" sheetId="1" r:id="rId2"/>
    <sheet name="CAPITULO 50000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2" i="2" l="1"/>
  <c r="N12" i="2"/>
  <c r="M12" i="2"/>
  <c r="L12" i="2"/>
  <c r="K12" i="2"/>
  <c r="J12" i="2"/>
  <c r="I12" i="2"/>
  <c r="H12" i="2"/>
  <c r="G12" i="2"/>
  <c r="F12" i="2"/>
  <c r="E12" i="2"/>
  <c r="D12" i="2"/>
  <c r="P12" i="2" s="1"/>
  <c r="P51" i="2"/>
  <c r="P52" i="2"/>
  <c r="P50" i="2"/>
  <c r="P49" i="2"/>
  <c r="P48" i="2"/>
  <c r="P47" i="2"/>
  <c r="P46" i="2"/>
  <c r="P45" i="2"/>
  <c r="P43" i="2"/>
  <c r="P40" i="2"/>
  <c r="P41" i="2"/>
  <c r="P42" i="2"/>
  <c r="P36" i="2"/>
  <c r="P37" i="2"/>
  <c r="P35" i="2"/>
  <c r="P38" i="2"/>
  <c r="P39" i="2"/>
  <c r="P32" i="2"/>
  <c r="P33" i="2"/>
  <c r="P34" i="2"/>
  <c r="P30" i="2"/>
  <c r="P31" i="2"/>
  <c r="P24" i="2" l="1"/>
  <c r="P25" i="2"/>
  <c r="P26" i="2"/>
  <c r="P27" i="2"/>
  <c r="P28" i="2"/>
  <c r="P29" i="2"/>
  <c r="P19" i="2"/>
  <c r="P20" i="2"/>
  <c r="P21" i="2"/>
  <c r="P22" i="2"/>
  <c r="P23" i="2"/>
  <c r="P15" i="2" l="1"/>
  <c r="P16" i="2"/>
  <c r="P17" i="2"/>
  <c r="P18" i="2"/>
  <c r="P14" i="2"/>
  <c r="P13" i="2" l="1"/>
  <c r="P15" i="3" l="1"/>
  <c r="P16" i="3"/>
  <c r="P14" i="3"/>
  <c r="O12" i="1"/>
  <c r="N12" i="1"/>
  <c r="M12" i="1"/>
  <c r="L12" i="1"/>
  <c r="K12" i="1"/>
  <c r="J12" i="1"/>
  <c r="I12" i="1"/>
  <c r="H12" i="1"/>
  <c r="G12" i="1"/>
  <c r="F12" i="1"/>
  <c r="E12" i="1"/>
  <c r="D12" i="1"/>
  <c r="P18" i="1"/>
  <c r="P16" i="1"/>
  <c r="P15" i="1"/>
  <c r="F12" i="3" l="1"/>
  <c r="E12" i="3"/>
  <c r="D12" i="3"/>
  <c r="P26" i="1" l="1"/>
  <c r="P27" i="1"/>
  <c r="P25" i="1"/>
  <c r="P24" i="1"/>
  <c r="P23" i="1"/>
  <c r="P22" i="1"/>
  <c r="P21" i="1"/>
  <c r="P20" i="1"/>
  <c r="P19" i="1"/>
  <c r="P17" i="1"/>
  <c r="P14" i="1"/>
  <c r="P13" i="1"/>
  <c r="P12" i="1" l="1"/>
  <c r="J12" i="3"/>
  <c r="H12" i="3"/>
  <c r="M12" i="3"/>
  <c r="P13" i="3"/>
  <c r="K12" i="3"/>
  <c r="G12" i="3"/>
  <c r="N12" i="3"/>
  <c r="L12" i="3"/>
  <c r="I12" i="3"/>
  <c r="O12" i="3"/>
  <c r="P12" i="3" l="1"/>
</calcChain>
</file>

<file path=xl/sharedStrings.xml><?xml version="1.0" encoding="utf-8"?>
<sst xmlns="http://schemas.openxmlformats.org/spreadsheetml/2006/main" count="246" uniqueCount="132">
  <si>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</si>
  <si>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</si>
  <si>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</si>
  <si>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</si>
  <si>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</si>
  <si>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</si>
  <si>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</si>
  <si>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</si>
  <si>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</si>
  <si>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</si>
  <si>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</si>
  <si>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</si>
  <si>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</si>
  <si>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</si>
  <si>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</si>
  <si>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</si>
  <si>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</si>
  <si>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Mobiliario y equipo de oficina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</si>
  <si>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</si>
  <si>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</si>
  <si>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</si>
  <si>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</si>
  <si>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</si>
  <si>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</si>
  <si>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</si>
  <si>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</si>
  <si>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</si>
  <si>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PROGRAMA ANUAL DE ADQUISICIONES ARRENDAMIENTOS Y SERVICIOS DEL SECTOR PÚBLICO DEL ESTADO DE COLIMA</t>
  </si>
  <si>
    <t>20000</t>
  </si>
  <si>
    <t>21201</t>
  </si>
  <si>
    <t>Materiales y útiles de impresión</t>
  </si>
  <si>
    <t>21401</t>
  </si>
  <si>
    <t>Materiales y accesorios menores de equipo de cómputo</t>
  </si>
  <si>
    <t>21601</t>
  </si>
  <si>
    <t>Materiales sanitario y de limpieza</t>
  </si>
  <si>
    <t>21802</t>
  </si>
  <si>
    <t>Valores de tránsito</t>
  </si>
  <si>
    <t>22105</t>
  </si>
  <si>
    <t>Alimentación de personas en actividades extraordinarias</t>
  </si>
  <si>
    <t>22106</t>
  </si>
  <si>
    <t>Gastos menores de alimentos</t>
  </si>
  <si>
    <t>24601</t>
  </si>
  <si>
    <t>Material eléctrico y electrónico</t>
  </si>
  <si>
    <t>24901</t>
  </si>
  <si>
    <t>Otros materiales y artículos de construcción y reparación</t>
  </si>
  <si>
    <t>26101</t>
  </si>
  <si>
    <t>Combustibles, lubricantes y aditivos</t>
  </si>
  <si>
    <t>29201</t>
  </si>
  <si>
    <t>Refacciones y accesorios menores de edificios</t>
  </si>
  <si>
    <t>29401</t>
  </si>
  <si>
    <t>Refacciones y accesorios menores de equipo de cómputo y tecnologías de la información</t>
  </si>
  <si>
    <t>29601</t>
  </si>
  <si>
    <t>Refacciones y accesorios menores de equipo de transporte</t>
  </si>
  <si>
    <t>Llantas de Equipo de Transporte</t>
  </si>
  <si>
    <t>03 01</t>
  </si>
  <si>
    <t>SECRETARÍA DE PLANEACIÓN, FINANZAS Y ADMINISTRACIÓN</t>
  </si>
  <si>
    <t>MARZO</t>
  </si>
  <si>
    <t>Refacciones y accesorios menores otros bienes muebles</t>
  </si>
  <si>
    <t>31101</t>
  </si>
  <si>
    <t>31301</t>
  </si>
  <si>
    <t>Servicio de agua potable, drenaje y alcantarillado</t>
  </si>
  <si>
    <t>31401</t>
  </si>
  <si>
    <t>Telefonía tradicional</t>
  </si>
  <si>
    <t>31801</t>
  </si>
  <si>
    <t>Servicios postales y telegráficos</t>
  </si>
  <si>
    <t>31802</t>
  </si>
  <si>
    <t>Servicios de mensajería y paquetería</t>
  </si>
  <si>
    <t>Contrataciones de otros servicios</t>
  </si>
  <si>
    <t>32201</t>
  </si>
  <si>
    <t>Arrendamiento de edificios y locales</t>
  </si>
  <si>
    <t>32301</t>
  </si>
  <si>
    <t>Arrendamiento de muebles y equipo de oficina</t>
  </si>
  <si>
    <t>Arrendamiento de activos intangibles</t>
  </si>
  <si>
    <t>33101</t>
  </si>
  <si>
    <t>Servicios legales, de contabilidad, auditoría y relacionados</t>
  </si>
  <si>
    <t>33301</t>
  </si>
  <si>
    <t>Servicios de informática</t>
  </si>
  <si>
    <t>33401</t>
  </si>
  <si>
    <t>Servicios de capacitación</t>
  </si>
  <si>
    <t xml:space="preserve">Estudios, investigaciones y proyectos </t>
  </si>
  <si>
    <t>33601</t>
  </si>
  <si>
    <t>Publicaciones e impresiones oficiales</t>
  </si>
  <si>
    <t>33902</t>
  </si>
  <si>
    <t>Asesoría</t>
  </si>
  <si>
    <t>33904</t>
  </si>
  <si>
    <t>Otros servicios profesionales, científicos y técnicos integrales</t>
  </si>
  <si>
    <t>34102</t>
  </si>
  <si>
    <t>Intereses y comisiones bancarios</t>
  </si>
  <si>
    <t>34501</t>
  </si>
  <si>
    <t>Seguros y Fianzas</t>
  </si>
  <si>
    <t>35101</t>
  </si>
  <si>
    <t>Conservación y mantenimiento menor de inmuebles</t>
  </si>
  <si>
    <t>35201</t>
  </si>
  <si>
    <t>Instalación, reparación y mantenimiento de mobiliario y equipo de administración, educacional y recreativo</t>
  </si>
  <si>
    <t>35301</t>
  </si>
  <si>
    <t>Instalación, reparación y mantenimiento de equipo de cómputo y tecnología de la información</t>
  </si>
  <si>
    <t>35501</t>
  </si>
  <si>
    <t>Reparación, mantenimiento y conservación de vehículos y equipo de transporte</t>
  </si>
  <si>
    <t>35801</t>
  </si>
  <si>
    <t>Servicio de lavandería, limpieza e higiene</t>
  </si>
  <si>
    <t>35901</t>
  </si>
  <si>
    <t>Servicios de jardinería y fumigación</t>
  </si>
  <si>
    <t>36301</t>
  </si>
  <si>
    <t>Servicios de creatividad, preproducción y producción de publicidad, excepto internet</t>
  </si>
  <si>
    <t>37101</t>
  </si>
  <si>
    <t>Pasajes aéreos</t>
  </si>
  <si>
    <t>37201</t>
  </si>
  <si>
    <t>Pasajes Terrestres</t>
  </si>
  <si>
    <t>37501</t>
  </si>
  <si>
    <t>Viáticos nacionales</t>
  </si>
  <si>
    <t>37901</t>
  </si>
  <si>
    <t>Otros servicios de traslado y hospedaje</t>
  </si>
  <si>
    <t>38101</t>
  </si>
  <si>
    <t>Gastos de ceremonial</t>
  </si>
  <si>
    <t>38301</t>
  </si>
  <si>
    <t>Congresos, cursos y eventos</t>
  </si>
  <si>
    <t>39101</t>
  </si>
  <si>
    <t>Servicios de defunción y gastos funerales</t>
  </si>
  <si>
    <t>39201</t>
  </si>
  <si>
    <t>Impuestos, derechos y cuotas</t>
  </si>
  <si>
    <t>Promoción y desarrollo</t>
  </si>
  <si>
    <t>39903</t>
  </si>
  <si>
    <t>Gastos complementarios para servicios generales</t>
  </si>
  <si>
    <t>Servicios de acceso de Internet, redes y procesamiento de información</t>
  </si>
  <si>
    <t>Avalúos técnicos de inmuebles</t>
  </si>
  <si>
    <t>BIENES MUEBLES E INMUEBLES</t>
  </si>
  <si>
    <t xml:space="preserve">Equipo de Cómputo </t>
  </si>
  <si>
    <t xml:space="preserve">Software </t>
  </si>
  <si>
    <t>Equipo de generación eléctrica, aparatos y accesorios eléctricos</t>
  </si>
  <si>
    <t xml:space="preserve"> EJERCICIO FISCAL 2024</t>
  </si>
  <si>
    <t>Reparación de mobiliario y equipo de administración, educacional y recreativo</t>
  </si>
  <si>
    <t>Mantenimiento de mobiliario de administración, educacional y recreativo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</si>
</sst>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24"/>
      <color theme="1"/>
      <name val="Tw Cen MT"/>
      <family val="2"/>
    </font>
    <font>
      <b/>
      <sz val="26"/>
      <color theme="1"/>
      <name val="Tw Cen MT"/>
      <family val="2"/>
    </font>
    <font>
      <b/>
      <sz val="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8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7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11" fillId="0" borderId="1" xfId="1" applyFont="1" applyBorder="1"/>
    <xf numFmtId="4" fontId="9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/>
    </xf>
    <xf numFmtId="4" fontId="11" fillId="0" borderId="1" xfId="1" applyNumberFormat="1" applyFont="1" applyBorder="1" applyAlignment="1">
      <alignment horizontal="right"/>
    </xf>
    <xf numFmtId="0" fontId="11" fillId="0" borderId="1" xfId="1" applyFont="1" applyBorder="1" applyAlignment="1">
      <alignment wrapText="1" shrinkToFit="1"/>
    </xf>
    <xf numFmtId="0" fontId="11" fillId="0" borderId="1" xfId="1" applyFont="1" applyBorder="1" applyAlignment="1">
      <alignment wrapText="1"/>
    </xf>
    <xf numFmtId="0" fontId="12" fillId="0" borderId="0" xfId="0" applyFont="1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4" fontId="11" fillId="0" borderId="1" xfId="1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14" fillId="0" borderId="0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Border="1"/>
    <xf numFmtId="4" fontId="9" fillId="0" borderId="1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49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12" fillId="0" borderId="1" xfId="0" applyNumberFormat="1" applyFont="1" applyBorder="1"/>
    <xf numFmtId="0" fontId="12" fillId="0" borderId="1" xfId="0" applyNumberFormat="1" applyFont="1" applyBorder="1"/>
    <xf numFmtId="4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4" fontId="12" fillId="0" borderId="1" xfId="0" applyNumberFormat="1" applyFont="1" applyFill="1" applyBorder="1" applyAlignment="1"/>
    <xf numFmtId="4" fontId="11" fillId="0" borderId="1" xfId="1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200025</xdr:rowOff>
    </xdr:from>
    <xdr:to>
      <xdr:col>4</xdr:col>
      <xdr:colOff>271879</xdr:colOff>
      <xdr:row>2</xdr:row>
      <xdr:rowOff>569535</xdr:rowOff>
    </xdr:to>
    <xdr:pic>
      <xdr:nvPicPr>
        <xdr:cNvPr id="7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819150" y="866775"/>
          <a:ext cx="4520029" cy="10553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299358</xdr:colOff>
      <xdr:row>1</xdr:row>
      <xdr:rowOff>108857</xdr:rowOff>
    </xdr:from>
    <xdr:to>
      <xdr:col>3</xdr:col>
      <xdr:colOff>416720</xdr:colOff>
      <xdr:row>2</xdr:row>
      <xdr:rowOff>476250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557894" y="775607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216477</xdr:colOff>
      <xdr:row>1</xdr:row>
      <xdr:rowOff>138545</xdr:rowOff>
    </xdr:from>
    <xdr:to>
      <xdr:col>3</xdr:col>
      <xdr:colOff>337688</xdr:colOff>
      <xdr:row>2</xdr:row>
      <xdr:rowOff>509787</xdr:rowOff>
    </xdr:to>
    <xdr:pic>
      <xdr:nvPicPr>
        <xdr:cNvPr id="7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76250" y="805295"/>
          <a:ext cx="4520029" cy="10553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7"/>
  <sheetViews>
    <sheetView tabSelected="1" topLeftCell="A4" zoomScaleNormal="100" workbookViewId="0">
      <selection activeCell="D10" sqref="D10"/>
    </sheetView>
  </sheetViews>
  <sheetFormatPr baseColWidth="10" defaultRowHeight="15" x14ac:dyDescent="0.25"/>
  <cols>
    <col min="1" max="1" width="3.85546875" customWidth="1"/>
    <col min="2" max="2" width="9" customWidth="1"/>
    <col min="3" max="3" width="51.28515625" customWidth="1"/>
    <col min="4" max="4" width="11.85546875" customWidth="1"/>
    <col min="5" max="5" width="12" customWidth="1"/>
    <col min="6" max="6" width="13.5703125" customWidth="1"/>
    <col min="7" max="7" width="14" customWidth="1"/>
    <col min="8" max="8" width="12.140625" customWidth="1"/>
    <col min="9" max="9" width="12.5703125" customWidth="1"/>
    <col min="10" max="10" width="14" customWidth="1"/>
    <col min="11" max="11" width="12.42578125" customWidth="1"/>
    <col min="12" max="12" width="13" customWidth="1"/>
    <col min="13" max="13" width="12.5703125" customWidth="1"/>
    <col min="14" max="14" width="11.85546875" customWidth="1"/>
    <col min="15" max="15" width="12" customWidth="1"/>
    <col min="16" max="16" width="13.85546875" style="35" customWidth="1"/>
  </cols>
  <sheetData>
    <row r="1" spans="2:17" ht="52.5" customHeight="1" thickBot="1" x14ac:dyDescent="0.3"/>
    <row r="2" spans="2:17" ht="54" customHeight="1" x14ac:dyDescent="0.25">
      <c r="B2" s="18" t="s">
        <v>0</v>
      </c>
      <c r="C2" s="19"/>
      <c r="D2" s="19"/>
      <c r="E2" s="52" t="s">
        <v>19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36"/>
    </row>
    <row r="3" spans="2:17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7"/>
    </row>
    <row r="4" spans="2:17" ht="69.75" customHeight="1" x14ac:dyDescent="0.25">
      <c r="B4" s="20"/>
      <c r="C4" s="57" t="s">
        <v>27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37"/>
    </row>
    <row r="5" spans="2:17" ht="39.75" customHeight="1" x14ac:dyDescent="0.25">
      <c r="B5" s="20"/>
      <c r="C5" s="58" t="s">
        <v>129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37"/>
    </row>
    <row r="6" spans="2:17" ht="25.5" customHeight="1" x14ac:dyDescent="0.35">
      <c r="B6" s="53" t="s">
        <v>20</v>
      </c>
      <c r="C6" s="54"/>
      <c r="D6" s="55" t="s">
        <v>54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37"/>
    </row>
    <row r="7" spans="2:17" ht="29.25" customHeight="1" x14ac:dyDescent="0.35">
      <c r="B7" s="53" t="s">
        <v>21</v>
      </c>
      <c r="C7" s="54"/>
      <c r="D7" s="56" t="s">
        <v>55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37"/>
    </row>
    <row r="8" spans="2:17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8"/>
    </row>
    <row r="9" spans="2:17" ht="27" customHeight="1" x14ac:dyDescent="0.25">
      <c r="B9" s="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7" ht="29.25" customHeight="1" thickBot="1" x14ac:dyDescent="0.3">
      <c r="B10" s="16">
        <v>30000</v>
      </c>
      <c r="C10" s="15" t="s">
        <v>25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9"/>
    </row>
    <row r="11" spans="2:17" x14ac:dyDescent="0.25">
      <c r="B11" s="22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7" x14ac:dyDescent="0.25">
      <c r="B12" s="30">
        <v>30000</v>
      </c>
      <c r="C12" s="28" t="s">
        <v>25</v>
      </c>
      <c r="D12" s="29">
        <f>SUM(D13:D52)</f>
        <v>2002436</v>
      </c>
      <c r="E12" s="29">
        <f t="shared" ref="E12:O12" si="0">SUM(E13:E52)</f>
        <v>1995324</v>
      </c>
      <c r="F12" s="29">
        <f t="shared" si="0"/>
        <v>7806724</v>
      </c>
      <c r="G12" s="29">
        <f t="shared" si="0"/>
        <v>2107724</v>
      </c>
      <c r="H12" s="29">
        <f t="shared" si="0"/>
        <v>2247724</v>
      </c>
      <c r="I12" s="29">
        <f t="shared" si="0"/>
        <v>2055724</v>
      </c>
      <c r="J12" s="29">
        <f t="shared" si="0"/>
        <v>2025724</v>
      </c>
      <c r="K12" s="29">
        <f t="shared" si="0"/>
        <v>2025724</v>
      </c>
      <c r="L12" s="29">
        <f t="shared" si="0"/>
        <v>2025724</v>
      </c>
      <c r="M12" s="29">
        <f t="shared" si="0"/>
        <v>2025724</v>
      </c>
      <c r="N12" s="29">
        <f t="shared" si="0"/>
        <v>2026724</v>
      </c>
      <c r="O12" s="29">
        <f t="shared" si="0"/>
        <v>2028184</v>
      </c>
      <c r="P12" s="29">
        <f>SUM(D12:O12)</f>
        <v>30373460</v>
      </c>
    </row>
    <row r="13" spans="2:17" x14ac:dyDescent="0.25">
      <c r="B13" s="28" t="s">
        <v>58</v>
      </c>
      <c r="C13" s="33" t="s">
        <v>4</v>
      </c>
      <c r="D13" s="31">
        <v>55000</v>
      </c>
      <c r="E13" s="31">
        <v>45000</v>
      </c>
      <c r="F13" s="31">
        <v>45000</v>
      </c>
      <c r="G13" s="31">
        <v>45000</v>
      </c>
      <c r="H13" s="31">
        <v>45000</v>
      </c>
      <c r="I13" s="31">
        <v>45000</v>
      </c>
      <c r="J13" s="31">
        <v>45000</v>
      </c>
      <c r="K13" s="31">
        <v>45000</v>
      </c>
      <c r="L13" s="31">
        <v>45000</v>
      </c>
      <c r="M13" s="31">
        <v>45000</v>
      </c>
      <c r="N13" s="31">
        <v>45000</v>
      </c>
      <c r="O13" s="31">
        <v>45000</v>
      </c>
      <c r="P13" s="41">
        <f>SUM(D13:O13)</f>
        <v>550000</v>
      </c>
      <c r="Q13" s="34"/>
    </row>
    <row r="14" spans="2:17" x14ac:dyDescent="0.25">
      <c r="B14" s="28" t="s">
        <v>59</v>
      </c>
      <c r="C14" s="33" t="s">
        <v>60</v>
      </c>
      <c r="D14" s="31">
        <v>29994</v>
      </c>
      <c r="E14" s="31">
        <v>5000</v>
      </c>
      <c r="F14" s="31">
        <v>5000</v>
      </c>
      <c r="G14" s="31">
        <v>5000</v>
      </c>
      <c r="H14" s="31">
        <v>5000</v>
      </c>
      <c r="I14" s="31">
        <v>5000</v>
      </c>
      <c r="J14" s="31">
        <v>5000</v>
      </c>
      <c r="K14" s="31">
        <v>5000</v>
      </c>
      <c r="L14" s="31">
        <v>5000</v>
      </c>
      <c r="M14" s="31">
        <v>5000</v>
      </c>
      <c r="N14" s="31">
        <v>5000</v>
      </c>
      <c r="O14" s="31">
        <v>5006</v>
      </c>
      <c r="P14" s="41">
        <f>SUM(D14:O14)</f>
        <v>85000</v>
      </c>
      <c r="Q14" s="34"/>
    </row>
    <row r="15" spans="2:17" x14ac:dyDescent="0.25">
      <c r="B15" s="28" t="s">
        <v>61</v>
      </c>
      <c r="C15" s="33" t="s">
        <v>62</v>
      </c>
      <c r="D15" s="31">
        <v>36781</v>
      </c>
      <c r="E15" s="31">
        <v>29000</v>
      </c>
      <c r="F15" s="31">
        <v>29000</v>
      </c>
      <c r="G15" s="31">
        <v>29000</v>
      </c>
      <c r="H15" s="31">
        <v>29000</v>
      </c>
      <c r="I15" s="31">
        <v>29000</v>
      </c>
      <c r="J15" s="31">
        <v>29000</v>
      </c>
      <c r="K15" s="31">
        <v>29000</v>
      </c>
      <c r="L15" s="31">
        <v>29000</v>
      </c>
      <c r="M15" s="31">
        <v>29000</v>
      </c>
      <c r="N15" s="31">
        <v>29000</v>
      </c>
      <c r="O15" s="31">
        <v>29000</v>
      </c>
      <c r="P15" s="41">
        <f t="shared" ref="P15:P52" si="1">SUM(D15:O15)</f>
        <v>355781</v>
      </c>
      <c r="Q15" s="34"/>
    </row>
    <row r="16" spans="2:17" ht="26.25" x14ac:dyDescent="0.25">
      <c r="B16" s="30">
        <v>31701</v>
      </c>
      <c r="C16" s="33" t="s">
        <v>123</v>
      </c>
      <c r="D16" s="59">
        <v>19000</v>
      </c>
      <c r="E16" s="59">
        <v>21000</v>
      </c>
      <c r="F16" s="59">
        <v>21000</v>
      </c>
      <c r="G16" s="59">
        <v>21000</v>
      </c>
      <c r="H16" s="59">
        <v>21000</v>
      </c>
      <c r="I16" s="59">
        <v>21000</v>
      </c>
      <c r="J16" s="59">
        <v>21000</v>
      </c>
      <c r="K16" s="59">
        <v>21000</v>
      </c>
      <c r="L16" s="59">
        <v>21000</v>
      </c>
      <c r="M16" s="59">
        <v>21000</v>
      </c>
      <c r="N16" s="59">
        <v>21000</v>
      </c>
      <c r="O16" s="59">
        <v>21000</v>
      </c>
      <c r="P16" s="41">
        <f t="shared" si="1"/>
        <v>250000</v>
      </c>
      <c r="Q16" s="34"/>
    </row>
    <row r="17" spans="2:17" x14ac:dyDescent="0.25">
      <c r="B17" s="28" t="s">
        <v>63</v>
      </c>
      <c r="C17" s="33" t="s">
        <v>64</v>
      </c>
      <c r="D17" s="60">
        <v>0</v>
      </c>
      <c r="E17" s="60">
        <v>0</v>
      </c>
      <c r="F17" s="42">
        <v>4000</v>
      </c>
      <c r="G17" s="60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41">
        <f t="shared" si="1"/>
        <v>4000</v>
      </c>
      <c r="Q17" s="34"/>
    </row>
    <row r="18" spans="2:17" x14ac:dyDescent="0.25">
      <c r="B18" s="28" t="s">
        <v>65</v>
      </c>
      <c r="C18" s="33" t="s">
        <v>66</v>
      </c>
      <c r="D18" s="43">
        <v>13500</v>
      </c>
      <c r="E18" s="43">
        <v>13500</v>
      </c>
      <c r="F18" s="43">
        <v>13500</v>
      </c>
      <c r="G18" s="43">
        <v>13500</v>
      </c>
      <c r="H18" s="43">
        <v>13500</v>
      </c>
      <c r="I18" s="43">
        <v>13500</v>
      </c>
      <c r="J18" s="43">
        <v>13500</v>
      </c>
      <c r="K18" s="43">
        <v>13500</v>
      </c>
      <c r="L18" s="43">
        <v>13500</v>
      </c>
      <c r="M18" s="43">
        <v>13500</v>
      </c>
      <c r="N18" s="43">
        <v>13500</v>
      </c>
      <c r="O18" s="43">
        <v>13500</v>
      </c>
      <c r="P18" s="41">
        <f t="shared" si="1"/>
        <v>162000</v>
      </c>
      <c r="Q18" s="34"/>
    </row>
    <row r="19" spans="2:17" x14ac:dyDescent="0.25">
      <c r="B19" s="30">
        <v>31902</v>
      </c>
      <c r="C19" s="33" t="s">
        <v>67</v>
      </c>
      <c r="D19" s="42">
        <v>0</v>
      </c>
      <c r="E19" s="42">
        <v>0</v>
      </c>
      <c r="F19" s="59">
        <v>1000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1">
        <f t="shared" si="1"/>
        <v>1000</v>
      </c>
      <c r="Q19" s="34"/>
    </row>
    <row r="20" spans="2:17" x14ac:dyDescent="0.25">
      <c r="B20" s="28" t="s">
        <v>68</v>
      </c>
      <c r="C20" s="33" t="s">
        <v>69</v>
      </c>
      <c r="D20" s="59">
        <v>25000</v>
      </c>
      <c r="E20" s="59">
        <v>25000</v>
      </c>
      <c r="F20" s="59">
        <v>25000</v>
      </c>
      <c r="G20" s="59">
        <v>25000</v>
      </c>
      <c r="H20" s="59">
        <v>25000</v>
      </c>
      <c r="I20" s="59">
        <v>25000</v>
      </c>
      <c r="J20" s="59">
        <v>25000</v>
      </c>
      <c r="K20" s="59">
        <v>25000</v>
      </c>
      <c r="L20" s="59">
        <v>25000</v>
      </c>
      <c r="M20" s="59">
        <v>25000</v>
      </c>
      <c r="N20" s="59">
        <v>25000</v>
      </c>
      <c r="O20" s="59">
        <v>25000</v>
      </c>
      <c r="P20" s="41">
        <f t="shared" si="1"/>
        <v>300000</v>
      </c>
      <c r="Q20" s="34"/>
    </row>
    <row r="21" spans="2:17" x14ac:dyDescent="0.25">
      <c r="B21" s="28" t="s">
        <v>70</v>
      </c>
      <c r="C21" s="33" t="s">
        <v>71</v>
      </c>
      <c r="D21" s="43">
        <v>99505</v>
      </c>
      <c r="E21" s="43">
        <v>99470</v>
      </c>
      <c r="F21" s="43">
        <v>99470</v>
      </c>
      <c r="G21" s="43">
        <v>99470</v>
      </c>
      <c r="H21" s="43">
        <v>99470</v>
      </c>
      <c r="I21" s="43">
        <v>99470</v>
      </c>
      <c r="J21" s="43">
        <v>99470</v>
      </c>
      <c r="K21" s="43">
        <v>99470</v>
      </c>
      <c r="L21" s="43">
        <v>99470</v>
      </c>
      <c r="M21" s="43">
        <v>99470</v>
      </c>
      <c r="N21" s="43">
        <v>99470</v>
      </c>
      <c r="O21" s="43">
        <v>99471</v>
      </c>
      <c r="P21" s="41">
        <f t="shared" si="1"/>
        <v>1193676</v>
      </c>
      <c r="Q21" s="34"/>
    </row>
    <row r="22" spans="2:17" x14ac:dyDescent="0.25">
      <c r="B22" s="30">
        <v>32701</v>
      </c>
      <c r="C22" s="33" t="s">
        <v>72</v>
      </c>
      <c r="D22" s="60">
        <v>0</v>
      </c>
      <c r="E22" s="60">
        <v>0</v>
      </c>
      <c r="F22" s="59">
        <v>5000000</v>
      </c>
      <c r="G22" s="60">
        <v>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41">
        <f t="shared" si="1"/>
        <v>5000000</v>
      </c>
      <c r="Q22" s="34"/>
    </row>
    <row r="23" spans="2:17" x14ac:dyDescent="0.25">
      <c r="B23" s="28" t="s">
        <v>73</v>
      </c>
      <c r="C23" s="33" t="s">
        <v>74</v>
      </c>
      <c r="D23" s="60">
        <v>0</v>
      </c>
      <c r="E23" s="59">
        <v>183600</v>
      </c>
      <c r="F23" s="59">
        <v>360000</v>
      </c>
      <c r="G23" s="59">
        <v>360000</v>
      </c>
      <c r="H23" s="59">
        <v>360000</v>
      </c>
      <c r="I23" s="59">
        <v>360000</v>
      </c>
      <c r="J23" s="59">
        <v>360000</v>
      </c>
      <c r="K23" s="59">
        <v>360000</v>
      </c>
      <c r="L23" s="59">
        <v>360000</v>
      </c>
      <c r="M23" s="59">
        <v>360000</v>
      </c>
      <c r="N23" s="59">
        <v>360000</v>
      </c>
      <c r="O23" s="59">
        <v>360000</v>
      </c>
      <c r="P23" s="41">
        <f t="shared" si="1"/>
        <v>3783600</v>
      </c>
      <c r="Q23" s="34"/>
    </row>
    <row r="24" spans="2:17" x14ac:dyDescent="0.25">
      <c r="B24" s="28" t="s">
        <v>75</v>
      </c>
      <c r="C24" s="33" t="s">
        <v>76</v>
      </c>
      <c r="D24" s="60">
        <v>0</v>
      </c>
      <c r="E24" s="60">
        <v>0</v>
      </c>
      <c r="F24" s="59">
        <v>30000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41">
        <f t="shared" si="1"/>
        <v>30000</v>
      </c>
      <c r="Q24" s="34"/>
    </row>
    <row r="25" spans="2:17" x14ac:dyDescent="0.25">
      <c r="B25" s="28" t="s">
        <v>77</v>
      </c>
      <c r="C25" s="33" t="s">
        <v>78</v>
      </c>
      <c r="D25" s="59">
        <v>10000</v>
      </c>
      <c r="E25" s="59">
        <v>10000</v>
      </c>
      <c r="F25" s="59">
        <v>10000</v>
      </c>
      <c r="G25" s="59">
        <v>10000</v>
      </c>
      <c r="H25" s="59">
        <v>10000</v>
      </c>
      <c r="I25" s="59">
        <v>10000</v>
      </c>
      <c r="J25" s="59">
        <v>10000</v>
      </c>
      <c r="K25" s="59">
        <v>10000</v>
      </c>
      <c r="L25" s="59">
        <v>10000</v>
      </c>
      <c r="M25" s="59">
        <v>10000</v>
      </c>
      <c r="N25" s="59">
        <v>10000</v>
      </c>
      <c r="O25" s="59">
        <v>10000</v>
      </c>
      <c r="P25" s="41">
        <f t="shared" si="1"/>
        <v>120000</v>
      </c>
      <c r="Q25" s="34"/>
    </row>
    <row r="26" spans="2:17" x14ac:dyDescent="0.25">
      <c r="B26" s="30">
        <v>33501</v>
      </c>
      <c r="C26" s="33" t="s">
        <v>79</v>
      </c>
      <c r="D26" s="59">
        <v>5000</v>
      </c>
      <c r="E26" s="59">
        <v>5000</v>
      </c>
      <c r="F26" s="59">
        <v>5000</v>
      </c>
      <c r="G26" s="59">
        <v>5000</v>
      </c>
      <c r="H26" s="59">
        <v>5000</v>
      </c>
      <c r="I26" s="59">
        <v>5000</v>
      </c>
      <c r="J26" s="59">
        <v>5000</v>
      </c>
      <c r="K26" s="59">
        <v>5000</v>
      </c>
      <c r="L26" s="59">
        <v>5000</v>
      </c>
      <c r="M26" s="59">
        <v>5000</v>
      </c>
      <c r="N26" s="59">
        <v>5000</v>
      </c>
      <c r="O26" s="59">
        <v>5000</v>
      </c>
      <c r="P26" s="41">
        <f t="shared" si="1"/>
        <v>60000</v>
      </c>
      <c r="Q26" s="34"/>
    </row>
    <row r="27" spans="2:17" x14ac:dyDescent="0.25">
      <c r="B27" s="28" t="s">
        <v>80</v>
      </c>
      <c r="C27" s="33" t="s">
        <v>81</v>
      </c>
      <c r="D27" s="43">
        <v>14500</v>
      </c>
      <c r="E27" s="43">
        <v>14500</v>
      </c>
      <c r="F27" s="43">
        <v>14500</v>
      </c>
      <c r="G27" s="43">
        <v>14500</v>
      </c>
      <c r="H27" s="43">
        <v>14500</v>
      </c>
      <c r="I27" s="43">
        <v>14500</v>
      </c>
      <c r="J27" s="43">
        <v>14500</v>
      </c>
      <c r="K27" s="43">
        <v>14500</v>
      </c>
      <c r="L27" s="43">
        <v>14500</v>
      </c>
      <c r="M27" s="43">
        <v>14500</v>
      </c>
      <c r="N27" s="43">
        <v>14500</v>
      </c>
      <c r="O27" s="43">
        <v>14500</v>
      </c>
      <c r="P27" s="41">
        <f t="shared" si="1"/>
        <v>174000</v>
      </c>
      <c r="Q27" s="34"/>
    </row>
    <row r="28" spans="2:17" x14ac:dyDescent="0.25">
      <c r="B28" s="28" t="s">
        <v>82</v>
      </c>
      <c r="C28" s="33" t="s">
        <v>83</v>
      </c>
      <c r="D28" s="59">
        <v>5000</v>
      </c>
      <c r="E28" s="59">
        <v>5000</v>
      </c>
      <c r="F28" s="59">
        <v>5000</v>
      </c>
      <c r="G28" s="59">
        <v>5000</v>
      </c>
      <c r="H28" s="59">
        <v>5000</v>
      </c>
      <c r="I28" s="59">
        <v>5000</v>
      </c>
      <c r="J28" s="59">
        <v>5000</v>
      </c>
      <c r="K28" s="59">
        <v>5000</v>
      </c>
      <c r="L28" s="59">
        <v>5000</v>
      </c>
      <c r="M28" s="59">
        <v>5000</v>
      </c>
      <c r="N28" s="59">
        <v>5000</v>
      </c>
      <c r="O28" s="59">
        <v>5000</v>
      </c>
      <c r="P28" s="41">
        <f t="shared" si="1"/>
        <v>60000</v>
      </c>
      <c r="Q28" s="34"/>
    </row>
    <row r="29" spans="2:17" x14ac:dyDescent="0.25">
      <c r="B29" s="28" t="s">
        <v>84</v>
      </c>
      <c r="C29" s="33" t="s">
        <v>85</v>
      </c>
      <c r="D29" s="59">
        <v>5000</v>
      </c>
      <c r="E29" s="59">
        <v>5000</v>
      </c>
      <c r="F29" s="59">
        <v>5000</v>
      </c>
      <c r="G29" s="59">
        <v>5000</v>
      </c>
      <c r="H29" s="59">
        <v>5000</v>
      </c>
      <c r="I29" s="59">
        <v>5000</v>
      </c>
      <c r="J29" s="59">
        <v>5000</v>
      </c>
      <c r="K29" s="59">
        <v>5000</v>
      </c>
      <c r="L29" s="59">
        <v>5000</v>
      </c>
      <c r="M29" s="59">
        <v>5000</v>
      </c>
      <c r="N29" s="59">
        <v>5000</v>
      </c>
      <c r="O29" s="59">
        <v>5000</v>
      </c>
      <c r="P29" s="41">
        <f t="shared" si="1"/>
        <v>60000</v>
      </c>
      <c r="Q29" s="34"/>
    </row>
    <row r="30" spans="2:17" x14ac:dyDescent="0.25">
      <c r="B30" s="28" t="s">
        <v>86</v>
      </c>
      <c r="C30" s="33" t="s">
        <v>87</v>
      </c>
      <c r="D30" s="59">
        <v>1250000</v>
      </c>
      <c r="E30" s="59">
        <v>1250000</v>
      </c>
      <c r="F30" s="59">
        <v>1250000</v>
      </c>
      <c r="G30" s="59">
        <v>1250000</v>
      </c>
      <c r="H30" s="59">
        <v>1250000</v>
      </c>
      <c r="I30" s="59">
        <v>1250000</v>
      </c>
      <c r="J30" s="59">
        <v>1250000</v>
      </c>
      <c r="K30" s="59">
        <v>1250000</v>
      </c>
      <c r="L30" s="59">
        <v>1250000</v>
      </c>
      <c r="M30" s="59">
        <v>1250000</v>
      </c>
      <c r="N30" s="59">
        <v>1250000</v>
      </c>
      <c r="O30" s="59">
        <v>1250000</v>
      </c>
      <c r="P30" s="41">
        <f t="shared" si="1"/>
        <v>15000000</v>
      </c>
      <c r="Q30" s="34"/>
    </row>
    <row r="31" spans="2:17" x14ac:dyDescent="0.25">
      <c r="B31" s="30">
        <v>34103</v>
      </c>
      <c r="C31" s="33" t="s">
        <v>124</v>
      </c>
      <c r="D31" s="60">
        <v>0</v>
      </c>
      <c r="E31" s="60">
        <v>0</v>
      </c>
      <c r="F31" s="60">
        <v>0</v>
      </c>
      <c r="G31" s="60">
        <v>0</v>
      </c>
      <c r="H31" s="59">
        <v>150000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41">
        <f t="shared" si="1"/>
        <v>150000</v>
      </c>
      <c r="Q31" s="34"/>
    </row>
    <row r="32" spans="2:17" x14ac:dyDescent="0.25">
      <c r="B32" s="28" t="s">
        <v>88</v>
      </c>
      <c r="C32" s="33" t="s">
        <v>89</v>
      </c>
      <c r="D32" s="60">
        <v>0</v>
      </c>
      <c r="E32" s="60">
        <v>0</v>
      </c>
      <c r="F32" s="59">
        <v>350000</v>
      </c>
      <c r="G32" s="60">
        <v>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41">
        <f t="shared" si="1"/>
        <v>350000</v>
      </c>
      <c r="Q32" s="34"/>
    </row>
    <row r="33" spans="2:17" x14ac:dyDescent="0.25">
      <c r="B33" s="28" t="s">
        <v>90</v>
      </c>
      <c r="C33" s="33" t="s">
        <v>91</v>
      </c>
      <c r="D33" s="43">
        <v>13000</v>
      </c>
      <c r="E33" s="43">
        <v>12000</v>
      </c>
      <c r="F33" s="43">
        <v>11500</v>
      </c>
      <c r="G33" s="43">
        <v>11500</v>
      </c>
      <c r="H33" s="43">
        <v>11500</v>
      </c>
      <c r="I33" s="43">
        <v>11500</v>
      </c>
      <c r="J33" s="43">
        <v>11500</v>
      </c>
      <c r="K33" s="43">
        <v>11500</v>
      </c>
      <c r="L33" s="43">
        <v>11500</v>
      </c>
      <c r="M33" s="43">
        <v>11500</v>
      </c>
      <c r="N33" s="43">
        <v>11500</v>
      </c>
      <c r="O33" s="43">
        <v>11500</v>
      </c>
      <c r="P33" s="41">
        <f t="shared" si="1"/>
        <v>140000</v>
      </c>
      <c r="Q33" s="34"/>
    </row>
    <row r="34" spans="2:17" ht="26.25" x14ac:dyDescent="0.25">
      <c r="B34" s="28" t="s">
        <v>92</v>
      </c>
      <c r="C34" s="33" t="s">
        <v>93</v>
      </c>
      <c r="D34" s="43">
        <v>13320</v>
      </c>
      <c r="E34" s="43">
        <v>13320</v>
      </c>
      <c r="F34" s="43">
        <v>13320</v>
      </c>
      <c r="G34" s="43">
        <v>13320</v>
      </c>
      <c r="H34" s="43">
        <v>13320</v>
      </c>
      <c r="I34" s="43">
        <v>13320</v>
      </c>
      <c r="J34" s="43">
        <v>13320</v>
      </c>
      <c r="K34" s="43">
        <v>13320</v>
      </c>
      <c r="L34" s="43">
        <v>13320</v>
      </c>
      <c r="M34" s="43">
        <v>13320</v>
      </c>
      <c r="N34" s="43">
        <v>14320</v>
      </c>
      <c r="O34" s="43">
        <v>15773</v>
      </c>
      <c r="P34" s="41">
        <f t="shared" si="1"/>
        <v>163293</v>
      </c>
      <c r="Q34" s="34"/>
    </row>
    <row r="35" spans="2:17" ht="26.25" x14ac:dyDescent="0.25">
      <c r="B35" s="30">
        <v>35202</v>
      </c>
      <c r="C35" s="33" t="s">
        <v>130</v>
      </c>
      <c r="D35" s="43">
        <v>65000</v>
      </c>
      <c r="E35" s="43">
        <v>10000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41">
        <f t="shared" si="1"/>
        <v>75000</v>
      </c>
      <c r="Q35" s="34"/>
    </row>
    <row r="36" spans="2:17" ht="26.25" x14ac:dyDescent="0.25">
      <c r="B36" s="30">
        <v>35203</v>
      </c>
      <c r="C36" s="33" t="s">
        <v>131</v>
      </c>
      <c r="D36" s="43">
        <v>65000</v>
      </c>
      <c r="E36" s="43">
        <v>10000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41">
        <f t="shared" si="1"/>
        <v>75000</v>
      </c>
      <c r="Q36" s="34"/>
    </row>
    <row r="37" spans="2:17" ht="26.25" x14ac:dyDescent="0.25">
      <c r="B37" s="28" t="s">
        <v>94</v>
      </c>
      <c r="C37" s="33" t="s">
        <v>95</v>
      </c>
      <c r="D37" s="43">
        <v>35402</v>
      </c>
      <c r="E37" s="43">
        <v>39000</v>
      </c>
      <c r="F37" s="43">
        <v>39000</v>
      </c>
      <c r="G37" s="43">
        <v>39000</v>
      </c>
      <c r="H37" s="43">
        <v>39000</v>
      </c>
      <c r="I37" s="43">
        <v>39000</v>
      </c>
      <c r="J37" s="43">
        <v>39000</v>
      </c>
      <c r="K37" s="43">
        <v>39000</v>
      </c>
      <c r="L37" s="43">
        <v>39000</v>
      </c>
      <c r="M37" s="43">
        <v>39000</v>
      </c>
      <c r="N37" s="43">
        <v>39000</v>
      </c>
      <c r="O37" s="43">
        <v>39000</v>
      </c>
      <c r="P37" s="41">
        <f t="shared" si="1"/>
        <v>464402</v>
      </c>
      <c r="Q37" s="34"/>
    </row>
    <row r="38" spans="2:17" ht="26.25" x14ac:dyDescent="0.25">
      <c r="B38" s="28" t="s">
        <v>96</v>
      </c>
      <c r="C38" s="33" t="s">
        <v>97</v>
      </c>
      <c r="D38" s="43">
        <v>56000</v>
      </c>
      <c r="E38" s="43">
        <v>56000</v>
      </c>
      <c r="F38" s="43">
        <v>58000</v>
      </c>
      <c r="G38" s="43">
        <v>40000</v>
      </c>
      <c r="H38" s="43">
        <v>40000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41">
        <f t="shared" si="1"/>
        <v>250000</v>
      </c>
      <c r="Q38" s="34"/>
    </row>
    <row r="39" spans="2:17" x14ac:dyDescent="0.25">
      <c r="B39" s="28" t="s">
        <v>98</v>
      </c>
      <c r="C39" s="33" t="s">
        <v>99</v>
      </c>
      <c r="D39" s="43">
        <v>12000</v>
      </c>
      <c r="E39" s="43">
        <v>12000</v>
      </c>
      <c r="F39" s="43">
        <v>13000</v>
      </c>
      <c r="G39" s="43">
        <v>13000</v>
      </c>
      <c r="H39" s="43">
        <v>13000</v>
      </c>
      <c r="I39" s="43">
        <v>11000</v>
      </c>
      <c r="J39" s="43">
        <v>11000</v>
      </c>
      <c r="K39" s="43">
        <v>11000</v>
      </c>
      <c r="L39" s="43">
        <v>11000</v>
      </c>
      <c r="M39" s="43">
        <v>11000</v>
      </c>
      <c r="N39" s="43">
        <v>11000</v>
      </c>
      <c r="O39" s="43">
        <v>11000</v>
      </c>
      <c r="P39" s="41">
        <f t="shared" si="1"/>
        <v>140000</v>
      </c>
      <c r="Q39" s="34"/>
    </row>
    <row r="40" spans="2:17" x14ac:dyDescent="0.25">
      <c r="B40" s="28" t="s">
        <v>100</v>
      </c>
      <c r="C40" s="33" t="s">
        <v>101</v>
      </c>
      <c r="D40" s="43">
        <v>67000</v>
      </c>
      <c r="E40" s="43">
        <v>2000</v>
      </c>
      <c r="F40" s="43">
        <v>17000</v>
      </c>
      <c r="G40" s="43">
        <v>2000</v>
      </c>
      <c r="H40" s="43">
        <v>2000</v>
      </c>
      <c r="I40" s="43">
        <v>2000</v>
      </c>
      <c r="J40" s="43">
        <v>2000</v>
      </c>
      <c r="K40" s="43">
        <v>2000</v>
      </c>
      <c r="L40" s="43">
        <v>2000</v>
      </c>
      <c r="M40" s="43">
        <v>2000</v>
      </c>
      <c r="N40" s="43">
        <v>2000</v>
      </c>
      <c r="O40" s="43">
        <v>2000</v>
      </c>
      <c r="P40" s="41">
        <f t="shared" si="1"/>
        <v>104000</v>
      </c>
      <c r="Q40" s="34"/>
    </row>
    <row r="41" spans="2:17" ht="26.25" x14ac:dyDescent="0.25">
      <c r="B41" s="28" t="s">
        <v>102</v>
      </c>
      <c r="C41" s="33" t="s">
        <v>103</v>
      </c>
      <c r="D41" s="60">
        <v>0</v>
      </c>
      <c r="E41" s="60">
        <v>0</v>
      </c>
      <c r="F41" s="59">
        <v>2000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41">
        <f t="shared" si="1"/>
        <v>2000</v>
      </c>
      <c r="Q41" s="34"/>
    </row>
    <row r="42" spans="2:17" x14ac:dyDescent="0.25">
      <c r="B42" s="28" t="s">
        <v>104</v>
      </c>
      <c r="C42" s="33" t="s">
        <v>105</v>
      </c>
      <c r="D42" s="43">
        <v>40000</v>
      </c>
      <c r="E42" s="43">
        <v>50000</v>
      </c>
      <c r="F42" s="43">
        <v>50000</v>
      </c>
      <c r="G42" s="43">
        <v>50000</v>
      </c>
      <c r="H42" s="43">
        <v>40000</v>
      </c>
      <c r="I42" s="43">
        <v>40000</v>
      </c>
      <c r="J42" s="43">
        <v>10000</v>
      </c>
      <c r="K42" s="43">
        <v>10000</v>
      </c>
      <c r="L42" s="43">
        <v>10000</v>
      </c>
      <c r="M42" s="43">
        <v>10000</v>
      </c>
      <c r="N42" s="43">
        <v>10000</v>
      </c>
      <c r="O42" s="43">
        <v>10000</v>
      </c>
      <c r="P42" s="41">
        <f t="shared" si="1"/>
        <v>330000</v>
      </c>
      <c r="Q42" s="34"/>
    </row>
    <row r="43" spans="2:17" x14ac:dyDescent="0.25">
      <c r="B43" s="28" t="s">
        <v>106</v>
      </c>
      <c r="C43" s="33" t="s">
        <v>107</v>
      </c>
      <c r="D43" s="43">
        <v>4000</v>
      </c>
      <c r="E43" s="43">
        <v>4000</v>
      </c>
      <c r="F43" s="43">
        <v>5500</v>
      </c>
      <c r="G43" s="43">
        <v>4000</v>
      </c>
      <c r="H43" s="43">
        <v>4000</v>
      </c>
      <c r="I43" s="43">
        <v>4000</v>
      </c>
      <c r="J43" s="43">
        <v>4000</v>
      </c>
      <c r="K43" s="43">
        <v>4000</v>
      </c>
      <c r="L43" s="43">
        <v>4000</v>
      </c>
      <c r="M43" s="43">
        <v>4000</v>
      </c>
      <c r="N43" s="43">
        <v>4000</v>
      </c>
      <c r="O43" s="43">
        <v>4000</v>
      </c>
      <c r="P43" s="41">
        <f t="shared" si="1"/>
        <v>49500</v>
      </c>
      <c r="Q43" s="34"/>
    </row>
    <row r="44" spans="2:17" x14ac:dyDescent="0.25">
      <c r="B44" s="8" t="s">
        <v>1</v>
      </c>
      <c r="C44" s="9" t="s">
        <v>2</v>
      </c>
      <c r="D44" s="9" t="s">
        <v>5</v>
      </c>
      <c r="E44" s="9" t="s">
        <v>6</v>
      </c>
      <c r="F44" s="9" t="s">
        <v>56</v>
      </c>
      <c r="G44" s="9" t="s">
        <v>8</v>
      </c>
      <c r="H44" s="9" t="s">
        <v>9</v>
      </c>
      <c r="I44" s="9" t="s">
        <v>10</v>
      </c>
      <c r="J44" s="9" t="s">
        <v>11</v>
      </c>
      <c r="K44" s="9" t="s">
        <v>12</v>
      </c>
      <c r="L44" s="9" t="s">
        <v>13</v>
      </c>
      <c r="M44" s="9" t="s">
        <v>14</v>
      </c>
      <c r="N44" s="9" t="s">
        <v>15</v>
      </c>
      <c r="O44" s="10" t="s">
        <v>16</v>
      </c>
      <c r="P44" s="11" t="s">
        <v>18</v>
      </c>
      <c r="Q44" s="34"/>
    </row>
    <row r="45" spans="2:17" x14ac:dyDescent="0.25">
      <c r="B45" s="28" t="s">
        <v>108</v>
      </c>
      <c r="C45" s="33" t="s">
        <v>109</v>
      </c>
      <c r="D45" s="43">
        <v>17000</v>
      </c>
      <c r="E45" s="43">
        <v>18500</v>
      </c>
      <c r="F45" s="43">
        <v>18500</v>
      </c>
      <c r="G45" s="43">
        <v>17000</v>
      </c>
      <c r="H45" s="43">
        <v>17000</v>
      </c>
      <c r="I45" s="43">
        <v>17000</v>
      </c>
      <c r="J45" s="43">
        <v>17000</v>
      </c>
      <c r="K45" s="43">
        <v>17000</v>
      </c>
      <c r="L45" s="43">
        <v>17000</v>
      </c>
      <c r="M45" s="43">
        <v>17000</v>
      </c>
      <c r="N45" s="43">
        <v>17000</v>
      </c>
      <c r="O45" s="43">
        <v>17000</v>
      </c>
      <c r="P45" s="41">
        <f t="shared" si="1"/>
        <v>207000</v>
      </c>
      <c r="Q45" s="34"/>
    </row>
    <row r="46" spans="2:17" x14ac:dyDescent="0.25">
      <c r="B46" s="28" t="s">
        <v>110</v>
      </c>
      <c r="C46" s="33" t="s">
        <v>111</v>
      </c>
      <c r="D46" s="43">
        <v>2100</v>
      </c>
      <c r="E46" s="43">
        <v>4100</v>
      </c>
      <c r="F46" s="43">
        <v>4100</v>
      </c>
      <c r="G46" s="43">
        <v>2100</v>
      </c>
      <c r="H46" s="43">
        <v>2100</v>
      </c>
      <c r="I46" s="43">
        <v>2100</v>
      </c>
      <c r="J46" s="43">
        <v>2100</v>
      </c>
      <c r="K46" s="43">
        <v>2100</v>
      </c>
      <c r="L46" s="43">
        <v>2100</v>
      </c>
      <c r="M46" s="43">
        <v>2100</v>
      </c>
      <c r="N46" s="43">
        <v>2100</v>
      </c>
      <c r="O46" s="43">
        <v>2100</v>
      </c>
      <c r="P46" s="41">
        <f t="shared" si="1"/>
        <v>29200</v>
      </c>
      <c r="Q46" s="34"/>
    </row>
    <row r="47" spans="2:17" x14ac:dyDescent="0.25">
      <c r="B47" s="28" t="s">
        <v>112</v>
      </c>
      <c r="C47" s="33" t="s">
        <v>113</v>
      </c>
      <c r="D47" s="60">
        <v>0</v>
      </c>
      <c r="E47" s="60">
        <v>0</v>
      </c>
      <c r="F47" s="59">
        <v>1000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41">
        <f t="shared" si="1"/>
        <v>1000</v>
      </c>
      <c r="Q47" s="34"/>
    </row>
    <row r="48" spans="2:17" x14ac:dyDescent="0.25">
      <c r="B48" s="28" t="s">
        <v>114</v>
      </c>
      <c r="C48" s="33" t="s">
        <v>115</v>
      </c>
      <c r="D48" s="43">
        <v>16000</v>
      </c>
      <c r="E48" s="60">
        <v>0</v>
      </c>
      <c r="F48" s="43">
        <v>3000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41">
        <f t="shared" si="1"/>
        <v>19000</v>
      </c>
      <c r="Q48" s="34"/>
    </row>
    <row r="49" spans="2:17" x14ac:dyDescent="0.25">
      <c r="B49" s="28" t="s">
        <v>116</v>
      </c>
      <c r="C49" s="33" t="s">
        <v>117</v>
      </c>
      <c r="D49" s="59">
        <v>28334</v>
      </c>
      <c r="E49" s="59">
        <v>28334</v>
      </c>
      <c r="F49" s="59">
        <v>28334</v>
      </c>
      <c r="G49" s="59">
        <v>28334</v>
      </c>
      <c r="H49" s="59">
        <v>28334</v>
      </c>
      <c r="I49" s="59">
        <v>28334</v>
      </c>
      <c r="J49" s="59">
        <v>28334</v>
      </c>
      <c r="K49" s="59">
        <v>28334</v>
      </c>
      <c r="L49" s="59">
        <v>28334</v>
      </c>
      <c r="M49" s="59">
        <v>28334</v>
      </c>
      <c r="N49" s="59">
        <v>28334</v>
      </c>
      <c r="O49" s="59">
        <v>28334</v>
      </c>
      <c r="P49" s="41">
        <f t="shared" si="1"/>
        <v>340008</v>
      </c>
      <c r="Q49" s="34"/>
    </row>
    <row r="50" spans="2:17" x14ac:dyDescent="0.25">
      <c r="B50" s="28" t="s">
        <v>118</v>
      </c>
      <c r="C50" s="33" t="s">
        <v>119</v>
      </c>
      <c r="D50" s="60">
        <v>0</v>
      </c>
      <c r="E50" s="60">
        <v>0</v>
      </c>
      <c r="F50" s="59">
        <v>250000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41">
        <f t="shared" si="1"/>
        <v>250000</v>
      </c>
      <c r="Q50" s="34"/>
    </row>
    <row r="51" spans="2:17" x14ac:dyDescent="0.25">
      <c r="B51" s="30">
        <v>39901</v>
      </c>
      <c r="C51" s="33" t="s">
        <v>120</v>
      </c>
      <c r="D51" s="60">
        <v>0</v>
      </c>
      <c r="E51" s="60">
        <v>0</v>
      </c>
      <c r="F51" s="59">
        <v>20000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41">
        <f t="shared" si="1"/>
        <v>20000</v>
      </c>
      <c r="Q51" s="34"/>
    </row>
    <row r="52" spans="2:17" x14ac:dyDescent="0.25">
      <c r="B52" s="28" t="s">
        <v>121</v>
      </c>
      <c r="C52" s="33" t="s">
        <v>122</v>
      </c>
      <c r="D52" s="43">
        <v>0</v>
      </c>
      <c r="E52" s="43">
        <v>25000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1">
        <f t="shared" si="1"/>
        <v>25000</v>
      </c>
      <c r="Q52" s="34"/>
    </row>
    <row r="53" spans="2:17" ht="5.25" customHeight="1" x14ac:dyDescent="0.25">
      <c r="B53" s="7"/>
      <c r="C53" s="7"/>
      <c r="D53" s="5"/>
      <c r="E53" s="5"/>
      <c r="F53" s="5"/>
      <c r="G53" s="5"/>
      <c r="H53" s="5"/>
      <c r="I53" s="5"/>
      <c r="J53" s="5"/>
      <c r="K53" s="5"/>
      <c r="L53" s="5"/>
      <c r="M53" s="6"/>
      <c r="N53" s="6"/>
      <c r="O53" s="6"/>
      <c r="P53" s="40"/>
    </row>
    <row r="54" spans="2:17" ht="104.25" customHeight="1" x14ac:dyDescent="0.4">
      <c r="B54" s="1"/>
      <c r="C54" s="51" t="s">
        <v>26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</row>
    <row r="55" spans="2:17" ht="7.5" customHeight="1" x14ac:dyDescent="0.25">
      <c r="B55" s="1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7"/>
      <c r="N55" s="47"/>
      <c r="O55" s="47"/>
      <c r="P55" s="48"/>
    </row>
    <row r="56" spans="2:17" ht="26.25" x14ac:dyDescent="0.4">
      <c r="B56" s="1"/>
      <c r="C56" s="49" t="s">
        <v>22</v>
      </c>
      <c r="D56" s="46"/>
      <c r="E56" s="46"/>
      <c r="F56" s="46"/>
      <c r="G56" s="46"/>
      <c r="H56" s="46"/>
      <c r="I56" s="46"/>
      <c r="J56" s="46"/>
      <c r="K56" s="46"/>
      <c r="L56" s="46"/>
      <c r="M56" s="47"/>
      <c r="N56" s="47"/>
      <c r="O56" s="47"/>
      <c r="P56" s="48"/>
    </row>
    <row r="57" spans="2:17" x14ac:dyDescent="0.25">
      <c r="B57" s="1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7"/>
      <c r="N57" s="47"/>
      <c r="O57" s="47"/>
      <c r="P57" s="48"/>
    </row>
    <row r="58" spans="2:17" ht="26.25" x14ac:dyDescent="0.4">
      <c r="B58" s="1"/>
      <c r="C58" s="49" t="s">
        <v>24</v>
      </c>
      <c r="D58" s="46"/>
      <c r="E58" s="46"/>
      <c r="F58" s="46"/>
      <c r="G58" s="46"/>
      <c r="H58" s="46"/>
      <c r="I58" s="46"/>
      <c r="J58" s="46"/>
      <c r="K58" s="46"/>
      <c r="L58" s="46"/>
      <c r="M58" s="47"/>
      <c r="N58" s="47"/>
      <c r="O58" s="47"/>
      <c r="P58" s="48"/>
    </row>
    <row r="59" spans="2:17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7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7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7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7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7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</sheetData>
  <mergeCells count="8">
    <mergeCell ref="C54:P54"/>
    <mergeCell ref="E2:O2"/>
    <mergeCell ref="C4:O4"/>
    <mergeCell ref="C5:O5"/>
    <mergeCell ref="B6:C6"/>
    <mergeCell ref="D6:O6"/>
    <mergeCell ref="B7:C7"/>
    <mergeCell ref="D7:O7"/>
  </mergeCells>
  <pageMargins left="3.937007874015748E-2" right="3.937007874015748E-2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2"/>
  <sheetViews>
    <sheetView topLeftCell="A19" zoomScale="90" zoomScaleNormal="90" workbookViewId="0">
      <selection activeCell="F32" sqref="F32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12.5703125" customWidth="1"/>
    <col min="16" max="16" width="13.28515625" style="35" customWidth="1"/>
  </cols>
  <sheetData>
    <row r="1" spans="2:16" ht="52.5" customHeight="1" thickBot="1" x14ac:dyDescent="0.3"/>
    <row r="2" spans="2:16" ht="54" customHeight="1" x14ac:dyDescent="0.25">
      <c r="B2" s="18" t="s">
        <v>0</v>
      </c>
      <c r="C2" s="19"/>
      <c r="D2" s="19"/>
      <c r="E2" s="52" t="s">
        <v>19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36"/>
    </row>
    <row r="3" spans="2:16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7"/>
    </row>
    <row r="4" spans="2:16" ht="69.75" customHeight="1" x14ac:dyDescent="0.25">
      <c r="B4" s="20"/>
      <c r="C4" s="57" t="s">
        <v>27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37"/>
    </row>
    <row r="5" spans="2:16" ht="39.75" customHeight="1" x14ac:dyDescent="0.25">
      <c r="B5" s="20"/>
      <c r="C5" s="58" t="s">
        <v>129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37"/>
    </row>
    <row r="6" spans="2:16" ht="25.5" customHeight="1" x14ac:dyDescent="0.35">
      <c r="B6" s="53" t="s">
        <v>20</v>
      </c>
      <c r="C6" s="54"/>
      <c r="D6" s="55" t="s">
        <v>54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37"/>
    </row>
    <row r="7" spans="2:16" ht="29.25" customHeight="1" x14ac:dyDescent="0.35">
      <c r="B7" s="53" t="s">
        <v>21</v>
      </c>
      <c r="C7" s="54"/>
      <c r="D7" s="56" t="s">
        <v>55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37"/>
    </row>
    <row r="8" spans="2:16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8"/>
    </row>
    <row r="9" spans="2:16" ht="27" customHeight="1" x14ac:dyDescent="0.25">
      <c r="B9" s="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6" ht="29.25" customHeight="1" thickBot="1" x14ac:dyDescent="0.3">
      <c r="B10" s="16">
        <v>20000</v>
      </c>
      <c r="C10" s="15" t="s">
        <v>23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9"/>
    </row>
    <row r="11" spans="2:16" x14ac:dyDescent="0.25">
      <c r="B11" s="45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6" x14ac:dyDescent="0.25">
      <c r="B12" s="28" t="s">
        <v>28</v>
      </c>
      <c r="C12" s="28" t="s">
        <v>23</v>
      </c>
      <c r="D12" s="44">
        <f>SUM(D13:D27)</f>
        <v>479876</v>
      </c>
      <c r="E12" s="44">
        <f t="shared" ref="E12:O12" si="0">SUM(E13:E27)</f>
        <v>616487</v>
      </c>
      <c r="F12" s="44">
        <f t="shared" si="0"/>
        <v>593515</v>
      </c>
      <c r="G12" s="44">
        <f t="shared" si="0"/>
        <v>521888</v>
      </c>
      <c r="H12" s="44">
        <f t="shared" si="0"/>
        <v>513743</v>
      </c>
      <c r="I12" s="44">
        <f t="shared" si="0"/>
        <v>487888</v>
      </c>
      <c r="J12" s="44">
        <f t="shared" si="0"/>
        <v>481888</v>
      </c>
      <c r="K12" s="44">
        <f t="shared" si="0"/>
        <v>481888</v>
      </c>
      <c r="L12" s="44">
        <f t="shared" si="0"/>
        <v>481888</v>
      </c>
      <c r="M12" s="44">
        <f t="shared" si="0"/>
        <v>481888</v>
      </c>
      <c r="N12" s="44">
        <f t="shared" si="0"/>
        <v>481888</v>
      </c>
      <c r="O12" s="44">
        <f t="shared" si="0"/>
        <v>2481892</v>
      </c>
      <c r="P12" s="44">
        <f t="shared" ref="P12:P27" si="1">SUM(D12:O12)</f>
        <v>8104729</v>
      </c>
    </row>
    <row r="13" spans="2:16" x14ac:dyDescent="0.25">
      <c r="B13" s="30">
        <v>21101</v>
      </c>
      <c r="C13" s="28" t="s">
        <v>3</v>
      </c>
      <c r="D13" s="61">
        <v>130000</v>
      </c>
      <c r="E13" s="61">
        <v>134599</v>
      </c>
      <c r="F13" s="61">
        <v>145000</v>
      </c>
      <c r="G13" s="61">
        <v>130000</v>
      </c>
      <c r="H13" s="61">
        <v>161855</v>
      </c>
      <c r="I13" s="61">
        <v>130000</v>
      </c>
      <c r="J13" s="61">
        <v>130000</v>
      </c>
      <c r="K13" s="61">
        <v>130000</v>
      </c>
      <c r="L13" s="61">
        <v>130000</v>
      </c>
      <c r="M13" s="61">
        <v>130000</v>
      </c>
      <c r="N13" s="61">
        <v>130000</v>
      </c>
      <c r="O13" s="61">
        <v>130000</v>
      </c>
      <c r="P13" s="41">
        <f t="shared" si="1"/>
        <v>1611454</v>
      </c>
    </row>
    <row r="14" spans="2:16" x14ac:dyDescent="0.25">
      <c r="B14" s="28" t="s">
        <v>29</v>
      </c>
      <c r="C14" s="28" t="s">
        <v>30</v>
      </c>
      <c r="D14" s="42">
        <v>5000</v>
      </c>
      <c r="E14" s="42">
        <v>5000</v>
      </c>
      <c r="F14" s="42">
        <v>5000</v>
      </c>
      <c r="G14" s="42">
        <v>5000</v>
      </c>
      <c r="H14" s="42">
        <v>5000</v>
      </c>
      <c r="I14" s="42">
        <v>5000</v>
      </c>
      <c r="J14" s="42">
        <v>5000</v>
      </c>
      <c r="K14" s="42">
        <v>5000</v>
      </c>
      <c r="L14" s="42">
        <v>5000</v>
      </c>
      <c r="M14" s="42">
        <v>5000</v>
      </c>
      <c r="N14" s="42">
        <v>5000</v>
      </c>
      <c r="O14" s="42">
        <v>5000</v>
      </c>
      <c r="P14" s="41">
        <f t="shared" si="1"/>
        <v>60000</v>
      </c>
    </row>
    <row r="15" spans="2:16" x14ac:dyDescent="0.25">
      <c r="B15" s="28" t="s">
        <v>31</v>
      </c>
      <c r="C15" s="28" t="s">
        <v>32</v>
      </c>
      <c r="D15" s="61">
        <v>35138</v>
      </c>
      <c r="E15" s="61">
        <v>35142</v>
      </c>
      <c r="F15" s="61">
        <v>45142</v>
      </c>
      <c r="G15" s="61">
        <v>35142</v>
      </c>
      <c r="H15" s="61">
        <v>35142</v>
      </c>
      <c r="I15" s="61">
        <v>35142</v>
      </c>
      <c r="J15" s="61">
        <v>35142</v>
      </c>
      <c r="K15" s="61">
        <v>35142</v>
      </c>
      <c r="L15" s="61">
        <v>35142</v>
      </c>
      <c r="M15" s="61">
        <v>35142</v>
      </c>
      <c r="N15" s="61">
        <v>35142</v>
      </c>
      <c r="O15" s="61">
        <v>35142</v>
      </c>
      <c r="P15" s="41">
        <f>SUM(D15:O15)</f>
        <v>431700</v>
      </c>
    </row>
    <row r="16" spans="2:16" x14ac:dyDescent="0.25">
      <c r="B16" s="28" t="s">
        <v>33</v>
      </c>
      <c r="C16" s="28" t="s">
        <v>34</v>
      </c>
      <c r="D16" s="61">
        <v>47913</v>
      </c>
      <c r="E16" s="61">
        <v>47917</v>
      </c>
      <c r="F16" s="61">
        <v>47917</v>
      </c>
      <c r="G16" s="61">
        <v>47917</v>
      </c>
      <c r="H16" s="61">
        <v>47917</v>
      </c>
      <c r="I16" s="61">
        <v>47917</v>
      </c>
      <c r="J16" s="61">
        <v>47917</v>
      </c>
      <c r="K16" s="61">
        <v>47917</v>
      </c>
      <c r="L16" s="61">
        <v>47917</v>
      </c>
      <c r="M16" s="61">
        <v>47917</v>
      </c>
      <c r="N16" s="61">
        <v>47917</v>
      </c>
      <c r="O16" s="61">
        <v>47917</v>
      </c>
      <c r="P16" s="41">
        <f>SUM(D16:O16)</f>
        <v>575000</v>
      </c>
    </row>
    <row r="17" spans="2:16" ht="15" customHeight="1" x14ac:dyDescent="0.25">
      <c r="B17" s="28" t="s">
        <v>35</v>
      </c>
      <c r="C17" s="28" t="s">
        <v>36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2">
        <v>2000000</v>
      </c>
      <c r="P17" s="41">
        <f t="shared" si="1"/>
        <v>2000000</v>
      </c>
    </row>
    <row r="18" spans="2:16" x14ac:dyDescent="0.25">
      <c r="B18" s="28" t="s">
        <v>37</v>
      </c>
      <c r="C18" s="28" t="s">
        <v>38</v>
      </c>
      <c r="D18" s="43">
        <v>10333</v>
      </c>
      <c r="E18" s="43">
        <v>10333</v>
      </c>
      <c r="F18" s="43">
        <v>10333</v>
      </c>
      <c r="G18" s="43">
        <v>10333</v>
      </c>
      <c r="H18" s="43">
        <v>10333</v>
      </c>
      <c r="I18" s="43">
        <v>16333</v>
      </c>
      <c r="J18" s="43">
        <v>10333</v>
      </c>
      <c r="K18" s="43">
        <v>10333</v>
      </c>
      <c r="L18" s="43">
        <v>10333</v>
      </c>
      <c r="M18" s="43">
        <v>10333</v>
      </c>
      <c r="N18" s="43">
        <v>10333</v>
      </c>
      <c r="O18" s="61">
        <v>10337</v>
      </c>
      <c r="P18" s="41">
        <f t="shared" si="1"/>
        <v>130000</v>
      </c>
    </row>
    <row r="19" spans="2:16" x14ac:dyDescent="0.25">
      <c r="B19" s="28" t="s">
        <v>39</v>
      </c>
      <c r="C19" s="28" t="s">
        <v>40</v>
      </c>
      <c r="D19" s="43">
        <v>40500</v>
      </c>
      <c r="E19" s="43">
        <v>40500</v>
      </c>
      <c r="F19" s="43">
        <v>40500</v>
      </c>
      <c r="G19" s="43">
        <v>40500</v>
      </c>
      <c r="H19" s="43">
        <v>40500</v>
      </c>
      <c r="I19" s="43">
        <v>40500</v>
      </c>
      <c r="J19" s="43">
        <v>40500</v>
      </c>
      <c r="K19" s="43">
        <v>40500</v>
      </c>
      <c r="L19" s="43">
        <v>40500</v>
      </c>
      <c r="M19" s="43">
        <v>40500</v>
      </c>
      <c r="N19" s="43">
        <v>40500</v>
      </c>
      <c r="O19" s="43">
        <v>40500</v>
      </c>
      <c r="P19" s="41">
        <f t="shared" si="1"/>
        <v>486000</v>
      </c>
    </row>
    <row r="20" spans="2:16" x14ac:dyDescent="0.25">
      <c r="B20" s="28" t="s">
        <v>41</v>
      </c>
      <c r="C20" s="28" t="s">
        <v>42</v>
      </c>
      <c r="D20" s="61">
        <v>13775</v>
      </c>
      <c r="E20" s="61">
        <v>13775</v>
      </c>
      <c r="F20" s="61">
        <v>13775</v>
      </c>
      <c r="G20" s="61">
        <v>13775</v>
      </c>
      <c r="H20" s="61">
        <v>13775</v>
      </c>
      <c r="I20" s="61">
        <v>13775</v>
      </c>
      <c r="J20" s="61">
        <v>13775</v>
      </c>
      <c r="K20" s="61">
        <v>13775</v>
      </c>
      <c r="L20" s="61">
        <v>13775</v>
      </c>
      <c r="M20" s="61">
        <v>13775</v>
      </c>
      <c r="N20" s="61">
        <v>13775</v>
      </c>
      <c r="O20" s="61">
        <v>13775</v>
      </c>
      <c r="P20" s="41">
        <f>SUM(D20:O20)</f>
        <v>165300</v>
      </c>
    </row>
    <row r="21" spans="2:16" x14ac:dyDescent="0.25">
      <c r="B21" s="28" t="s">
        <v>43</v>
      </c>
      <c r="C21" s="28" t="s">
        <v>44</v>
      </c>
      <c r="D21" s="43">
        <v>5413</v>
      </c>
      <c r="E21" s="43">
        <v>5417</v>
      </c>
      <c r="F21" s="43">
        <v>5417</v>
      </c>
      <c r="G21" s="43">
        <v>5417</v>
      </c>
      <c r="H21" s="43">
        <v>5417</v>
      </c>
      <c r="I21" s="43">
        <v>5417</v>
      </c>
      <c r="J21" s="43">
        <v>5417</v>
      </c>
      <c r="K21" s="43">
        <v>5417</v>
      </c>
      <c r="L21" s="43">
        <v>5417</v>
      </c>
      <c r="M21" s="43">
        <v>5417</v>
      </c>
      <c r="N21" s="43">
        <v>5417</v>
      </c>
      <c r="O21" s="43">
        <v>5417</v>
      </c>
      <c r="P21" s="41">
        <f t="shared" si="1"/>
        <v>65000</v>
      </c>
    </row>
    <row r="22" spans="2:16" x14ac:dyDescent="0.25">
      <c r="B22" s="28" t="s">
        <v>45</v>
      </c>
      <c r="C22" s="28" t="s">
        <v>46</v>
      </c>
      <c r="D22" s="43">
        <v>118404</v>
      </c>
      <c r="E22" s="43">
        <v>118404</v>
      </c>
      <c r="F22" s="43">
        <v>118404</v>
      </c>
      <c r="G22" s="43">
        <v>118404</v>
      </c>
      <c r="H22" s="43">
        <v>118404</v>
      </c>
      <c r="I22" s="43">
        <v>118404</v>
      </c>
      <c r="J22" s="43">
        <v>118404</v>
      </c>
      <c r="K22" s="43">
        <v>118404</v>
      </c>
      <c r="L22" s="43">
        <v>118404</v>
      </c>
      <c r="M22" s="43">
        <v>118404</v>
      </c>
      <c r="N22" s="43">
        <v>118404</v>
      </c>
      <c r="O22" s="43">
        <v>118404</v>
      </c>
      <c r="P22" s="41">
        <f t="shared" si="1"/>
        <v>1420848</v>
      </c>
    </row>
    <row r="23" spans="2:16" x14ac:dyDescent="0.25">
      <c r="B23" s="28" t="s">
        <v>47</v>
      </c>
      <c r="C23" s="28" t="s">
        <v>48</v>
      </c>
      <c r="D23" s="43">
        <v>3100</v>
      </c>
      <c r="E23" s="43">
        <v>3100</v>
      </c>
      <c r="F23" s="43">
        <v>3600</v>
      </c>
      <c r="G23" s="43">
        <v>3100</v>
      </c>
      <c r="H23" s="43">
        <v>3100</v>
      </c>
      <c r="I23" s="43">
        <v>3100</v>
      </c>
      <c r="J23" s="43">
        <v>3100</v>
      </c>
      <c r="K23" s="43">
        <v>3100</v>
      </c>
      <c r="L23" s="43">
        <v>3100</v>
      </c>
      <c r="M23" s="43">
        <v>3100</v>
      </c>
      <c r="N23" s="43">
        <v>3100</v>
      </c>
      <c r="O23" s="43">
        <v>3100</v>
      </c>
      <c r="P23" s="41">
        <f t="shared" si="1"/>
        <v>37700</v>
      </c>
    </row>
    <row r="24" spans="2:16" ht="27.75" customHeight="1" x14ac:dyDescent="0.25">
      <c r="B24" s="28" t="s">
        <v>49</v>
      </c>
      <c r="C24" s="32" t="s">
        <v>50</v>
      </c>
      <c r="D24" s="43">
        <v>8500</v>
      </c>
      <c r="E24" s="43">
        <v>8500</v>
      </c>
      <c r="F24" s="43">
        <v>14627</v>
      </c>
      <c r="G24" s="43">
        <v>8500</v>
      </c>
      <c r="H24" s="43">
        <v>8500</v>
      </c>
      <c r="I24" s="43">
        <v>8500</v>
      </c>
      <c r="J24" s="43">
        <v>8500</v>
      </c>
      <c r="K24" s="43">
        <v>8500</v>
      </c>
      <c r="L24" s="43">
        <v>8500</v>
      </c>
      <c r="M24" s="43">
        <v>8500</v>
      </c>
      <c r="N24" s="43">
        <v>8500</v>
      </c>
      <c r="O24" s="43">
        <v>8500</v>
      </c>
      <c r="P24" s="41">
        <f t="shared" si="1"/>
        <v>108127</v>
      </c>
    </row>
    <row r="25" spans="2:16" x14ac:dyDescent="0.25">
      <c r="B25" s="28" t="s">
        <v>51</v>
      </c>
      <c r="C25" s="28" t="s">
        <v>52</v>
      </c>
      <c r="D25" s="43">
        <v>61000</v>
      </c>
      <c r="E25" s="43">
        <v>63000</v>
      </c>
      <c r="F25" s="43">
        <v>63000</v>
      </c>
      <c r="G25" s="43">
        <v>63000</v>
      </c>
      <c r="H25" s="43">
        <v>63000</v>
      </c>
      <c r="I25" s="43">
        <v>63000</v>
      </c>
      <c r="J25" s="43">
        <v>63000</v>
      </c>
      <c r="K25" s="43">
        <v>63000</v>
      </c>
      <c r="L25" s="43">
        <v>63000</v>
      </c>
      <c r="M25" s="43">
        <v>63000</v>
      </c>
      <c r="N25" s="43">
        <v>63000</v>
      </c>
      <c r="O25" s="43">
        <v>63000</v>
      </c>
      <c r="P25" s="41">
        <f t="shared" si="1"/>
        <v>754000</v>
      </c>
    </row>
    <row r="26" spans="2:16" x14ac:dyDescent="0.25">
      <c r="B26" s="30">
        <v>29602</v>
      </c>
      <c r="C26" s="28" t="s">
        <v>53</v>
      </c>
      <c r="D26" s="43">
        <v>0</v>
      </c>
      <c r="E26" s="42">
        <v>130000</v>
      </c>
      <c r="F26" s="42">
        <v>80000</v>
      </c>
      <c r="G26" s="42">
        <v>40000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1">
        <f t="shared" ref="P26" si="2">SUM(D26:O26)</f>
        <v>250000</v>
      </c>
    </row>
    <row r="27" spans="2:16" x14ac:dyDescent="0.25">
      <c r="B27" s="30">
        <v>29901</v>
      </c>
      <c r="C27" s="28" t="s">
        <v>57</v>
      </c>
      <c r="D27" s="43">
        <v>800</v>
      </c>
      <c r="E27" s="43">
        <v>800</v>
      </c>
      <c r="F27" s="43">
        <v>800</v>
      </c>
      <c r="G27" s="43">
        <v>800</v>
      </c>
      <c r="H27" s="43">
        <v>800</v>
      </c>
      <c r="I27" s="43">
        <v>800</v>
      </c>
      <c r="J27" s="43">
        <v>800</v>
      </c>
      <c r="K27" s="43">
        <v>800</v>
      </c>
      <c r="L27" s="43">
        <v>800</v>
      </c>
      <c r="M27" s="43">
        <v>800</v>
      </c>
      <c r="N27" s="43">
        <v>800</v>
      </c>
      <c r="O27" s="43">
        <v>800</v>
      </c>
      <c r="P27" s="41">
        <f t="shared" si="1"/>
        <v>9600</v>
      </c>
    </row>
    <row r="28" spans="2:16" ht="5.25" customHeight="1" x14ac:dyDescent="0.25">
      <c r="B28" s="7"/>
      <c r="C28" s="7"/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6"/>
      <c r="P28" s="40"/>
    </row>
    <row r="29" spans="2:16" ht="104.25" customHeight="1" x14ac:dyDescent="0.4">
      <c r="B29" s="1"/>
      <c r="C29" s="51" t="s">
        <v>26</v>
      </c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2:16" ht="7.5" customHeight="1" x14ac:dyDescent="0.25">
      <c r="B30" s="1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47"/>
      <c r="O30" s="47"/>
      <c r="P30" s="48"/>
    </row>
    <row r="31" spans="2:16" ht="26.25" x14ac:dyDescent="0.4">
      <c r="B31" s="1"/>
      <c r="C31" s="49" t="s">
        <v>22</v>
      </c>
      <c r="D31" s="46"/>
      <c r="E31" s="46"/>
      <c r="F31" s="46"/>
      <c r="G31" s="46"/>
      <c r="H31" s="46"/>
      <c r="I31" s="46"/>
      <c r="J31" s="46"/>
      <c r="K31" s="46"/>
      <c r="L31" s="46"/>
      <c r="M31" s="47"/>
      <c r="N31" s="47"/>
      <c r="O31" s="47"/>
      <c r="P31" s="48"/>
    </row>
    <row r="32" spans="2:16" x14ac:dyDescent="0.25">
      <c r="B32" s="1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  <c r="N32" s="47"/>
      <c r="O32" s="47"/>
      <c r="P32" s="48"/>
    </row>
    <row r="33" spans="2:16" ht="26.25" x14ac:dyDescent="0.4">
      <c r="B33" s="1"/>
      <c r="C33" s="49" t="s">
        <v>24</v>
      </c>
      <c r="D33" s="46"/>
      <c r="E33" s="46"/>
      <c r="F33" s="46"/>
      <c r="G33" s="46"/>
      <c r="H33" s="46"/>
      <c r="I33" s="46"/>
      <c r="J33" s="46"/>
      <c r="K33" s="46"/>
      <c r="L33" s="46"/>
      <c r="M33" s="47"/>
      <c r="N33" s="47"/>
      <c r="O33" s="47"/>
      <c r="P33" s="48"/>
    </row>
    <row r="34" spans="2:1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6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6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6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6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6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6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6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6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6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6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6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6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6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6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</sheetData>
  <mergeCells count="8">
    <mergeCell ref="C29:P29"/>
    <mergeCell ref="E2:O2"/>
    <mergeCell ref="B6:C6"/>
    <mergeCell ref="B7:C7"/>
    <mergeCell ref="D6:O6"/>
    <mergeCell ref="D7:O7"/>
    <mergeCell ref="C4:O4"/>
    <mergeCell ref="C5:O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1"/>
  <sheetViews>
    <sheetView topLeftCell="A7" zoomScaleNormal="100" workbookViewId="0">
      <selection activeCell="E14" sqref="E1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4" width="10.7109375" customWidth="1"/>
    <col min="5" max="5" width="12.42578125" customWidth="1"/>
    <col min="6" max="15" width="14.85546875" customWidth="1"/>
    <col min="16" max="16" width="14.85546875" style="35" customWidth="1"/>
  </cols>
  <sheetData>
    <row r="1" spans="2:16" ht="52.5" customHeight="1" thickBot="1" x14ac:dyDescent="0.3"/>
    <row r="2" spans="2:16" ht="54" customHeight="1" x14ac:dyDescent="0.25">
      <c r="B2" s="18" t="s">
        <v>0</v>
      </c>
      <c r="C2" s="19"/>
      <c r="D2" s="19"/>
      <c r="E2" s="52" t="s">
        <v>19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36"/>
    </row>
    <row r="3" spans="2:16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7"/>
    </row>
    <row r="4" spans="2:16" ht="69.75" customHeight="1" x14ac:dyDescent="0.25">
      <c r="B4" s="20"/>
      <c r="C4" s="57" t="s">
        <v>27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37"/>
    </row>
    <row r="5" spans="2:16" ht="39.75" customHeight="1" x14ac:dyDescent="0.25">
      <c r="B5" s="20"/>
      <c r="C5" s="58" t="s">
        <v>129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37"/>
    </row>
    <row r="6" spans="2:16" ht="25.5" customHeight="1" x14ac:dyDescent="0.35">
      <c r="B6" s="53" t="s">
        <v>20</v>
      </c>
      <c r="C6" s="54"/>
      <c r="D6" s="55" t="s">
        <v>54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37"/>
    </row>
    <row r="7" spans="2:16" ht="29.25" customHeight="1" x14ac:dyDescent="0.35">
      <c r="B7" s="53" t="s">
        <v>21</v>
      </c>
      <c r="C7" s="54"/>
      <c r="D7" s="56" t="s">
        <v>55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37"/>
    </row>
    <row r="8" spans="2:16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8"/>
    </row>
    <row r="9" spans="2:16" ht="27" customHeight="1" x14ac:dyDescent="0.25">
      <c r="B9" s="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6" ht="29.25" customHeight="1" thickBot="1" x14ac:dyDescent="0.3">
      <c r="B10" s="16">
        <v>50000</v>
      </c>
      <c r="C10" s="15" t="s">
        <v>125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9"/>
    </row>
    <row r="11" spans="2:16" x14ac:dyDescent="0.25">
      <c r="B11" s="22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6" x14ac:dyDescent="0.25">
      <c r="B12" s="30">
        <v>50000</v>
      </c>
      <c r="C12" s="28" t="s">
        <v>125</v>
      </c>
      <c r="D12" s="50">
        <f>SUM(D13:D16)</f>
        <v>46000</v>
      </c>
      <c r="E12" s="50">
        <f>SUM(E13:E16)</f>
        <v>319838</v>
      </c>
      <c r="F12" s="50">
        <f>SUM(F13:F16)</f>
        <v>686450</v>
      </c>
      <c r="G12" s="50">
        <f t="shared" ref="G12:O12" si="0">SUM(G13:G16)</f>
        <v>246000</v>
      </c>
      <c r="H12" s="50">
        <f t="shared" si="0"/>
        <v>187800</v>
      </c>
      <c r="I12" s="50">
        <f t="shared" si="0"/>
        <v>46000</v>
      </c>
      <c r="J12" s="50">
        <f t="shared" si="0"/>
        <v>46000</v>
      </c>
      <c r="K12" s="50">
        <f t="shared" si="0"/>
        <v>46000</v>
      </c>
      <c r="L12" s="50">
        <f t="shared" si="0"/>
        <v>46000</v>
      </c>
      <c r="M12" s="50">
        <f t="shared" si="0"/>
        <v>46000</v>
      </c>
      <c r="N12" s="50">
        <f t="shared" si="0"/>
        <v>46000</v>
      </c>
      <c r="O12" s="50">
        <f t="shared" si="0"/>
        <v>46000</v>
      </c>
      <c r="P12" s="50">
        <f t="shared" ref="P12" si="1">SUM(D12:O12)</f>
        <v>1808088</v>
      </c>
    </row>
    <row r="13" spans="2:16" x14ac:dyDescent="0.25">
      <c r="B13" s="30">
        <v>51101</v>
      </c>
      <c r="C13" s="30" t="s">
        <v>17</v>
      </c>
      <c r="D13" s="62">
        <v>10000</v>
      </c>
      <c r="E13" s="62">
        <v>55000</v>
      </c>
      <c r="F13" s="62">
        <v>36950</v>
      </c>
      <c r="G13" s="62">
        <v>10000</v>
      </c>
      <c r="H13" s="62">
        <v>10000</v>
      </c>
      <c r="I13" s="62">
        <v>10000</v>
      </c>
      <c r="J13" s="62">
        <v>10000</v>
      </c>
      <c r="K13" s="62">
        <v>10000</v>
      </c>
      <c r="L13" s="62">
        <v>10000</v>
      </c>
      <c r="M13" s="62">
        <v>10000</v>
      </c>
      <c r="N13" s="62">
        <v>10000</v>
      </c>
      <c r="O13" s="62">
        <v>10000</v>
      </c>
      <c r="P13" s="63">
        <f>SUM(D13:O13)</f>
        <v>191950</v>
      </c>
    </row>
    <row r="14" spans="2:16" x14ac:dyDescent="0.25">
      <c r="B14" s="30">
        <v>51501</v>
      </c>
      <c r="C14" s="30" t="s">
        <v>126</v>
      </c>
      <c r="D14" s="64">
        <v>15000</v>
      </c>
      <c r="E14" s="64">
        <v>243838</v>
      </c>
      <c r="F14" s="64">
        <v>415000</v>
      </c>
      <c r="G14" s="64">
        <v>215000</v>
      </c>
      <c r="H14" s="64">
        <v>75000</v>
      </c>
      <c r="I14" s="64">
        <v>15000</v>
      </c>
      <c r="J14" s="64">
        <v>15000</v>
      </c>
      <c r="K14" s="64">
        <v>15000</v>
      </c>
      <c r="L14" s="64">
        <v>15000</v>
      </c>
      <c r="M14" s="64">
        <v>15000</v>
      </c>
      <c r="N14" s="64">
        <v>15000</v>
      </c>
      <c r="O14" s="64">
        <v>15000</v>
      </c>
      <c r="P14" s="63">
        <f>SUM(D14:O14)</f>
        <v>1068838</v>
      </c>
    </row>
    <row r="15" spans="2:16" x14ac:dyDescent="0.25">
      <c r="B15" s="30">
        <v>56601</v>
      </c>
      <c r="C15" s="30" t="s">
        <v>128</v>
      </c>
      <c r="D15" s="62">
        <v>15000</v>
      </c>
      <c r="E15" s="62">
        <v>15000</v>
      </c>
      <c r="F15" s="62">
        <v>115000</v>
      </c>
      <c r="G15" s="62">
        <v>15000</v>
      </c>
      <c r="H15" s="62">
        <v>91800</v>
      </c>
      <c r="I15" s="62">
        <v>15000</v>
      </c>
      <c r="J15" s="62">
        <v>15000</v>
      </c>
      <c r="K15" s="62">
        <v>15000</v>
      </c>
      <c r="L15" s="62">
        <v>15000</v>
      </c>
      <c r="M15" s="62">
        <v>15000</v>
      </c>
      <c r="N15" s="62">
        <v>15000</v>
      </c>
      <c r="O15" s="62">
        <v>15000</v>
      </c>
      <c r="P15" s="63">
        <f t="shared" ref="P15:P16" si="2">SUM(D15:O15)</f>
        <v>356800</v>
      </c>
    </row>
    <row r="16" spans="2:16" x14ac:dyDescent="0.25">
      <c r="B16" s="30">
        <v>59101</v>
      </c>
      <c r="C16" s="30" t="s">
        <v>127</v>
      </c>
      <c r="D16" s="65">
        <v>6000</v>
      </c>
      <c r="E16" s="65">
        <v>6000</v>
      </c>
      <c r="F16" s="65">
        <v>119500</v>
      </c>
      <c r="G16" s="65">
        <v>6000</v>
      </c>
      <c r="H16" s="65">
        <v>11000</v>
      </c>
      <c r="I16" s="65">
        <v>6000</v>
      </c>
      <c r="J16" s="65">
        <v>6000</v>
      </c>
      <c r="K16" s="65">
        <v>6000</v>
      </c>
      <c r="L16" s="65">
        <v>6000</v>
      </c>
      <c r="M16" s="65">
        <v>6000</v>
      </c>
      <c r="N16" s="65">
        <v>6000</v>
      </c>
      <c r="O16" s="65">
        <v>6000</v>
      </c>
      <c r="P16" s="63">
        <f t="shared" si="2"/>
        <v>190500</v>
      </c>
    </row>
    <row r="17" spans="2:16" ht="5.25" customHeight="1" x14ac:dyDescent="0.25">
      <c r="B17" s="7"/>
      <c r="C17" s="7"/>
      <c r="D17" s="5"/>
      <c r="E17" s="5"/>
      <c r="F17" s="5"/>
      <c r="G17" s="5"/>
      <c r="H17" s="5"/>
      <c r="I17" s="5"/>
      <c r="J17" s="5"/>
      <c r="K17" s="5"/>
      <c r="L17" s="5"/>
      <c r="M17" s="6"/>
      <c r="N17" s="6"/>
      <c r="O17" s="6"/>
      <c r="P17" s="40"/>
    </row>
    <row r="18" spans="2:16" ht="104.25" customHeight="1" x14ac:dyDescent="0.4">
      <c r="B18" s="1"/>
      <c r="C18" s="51" t="s">
        <v>26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</row>
    <row r="19" spans="2:16" ht="7.5" customHeight="1" x14ac:dyDescent="0.25">
      <c r="B19" s="1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8"/>
    </row>
    <row r="20" spans="2:16" ht="26.25" x14ac:dyDescent="0.4">
      <c r="B20" s="1"/>
      <c r="C20" s="49" t="s">
        <v>22</v>
      </c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8"/>
    </row>
    <row r="21" spans="2:16" x14ac:dyDescent="0.25">
      <c r="B21" s="1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8"/>
    </row>
    <row r="22" spans="2:16" ht="26.25" x14ac:dyDescent="0.4">
      <c r="B22" s="1"/>
      <c r="C22" s="49" t="s">
        <v>24</v>
      </c>
      <c r="D22" s="46"/>
      <c r="E22" s="46"/>
      <c r="F22" s="46"/>
      <c r="G22" s="46"/>
      <c r="H22" s="46"/>
      <c r="I22" s="46"/>
      <c r="J22" s="46"/>
      <c r="K22" s="46"/>
      <c r="L22" s="46"/>
      <c r="M22" s="47"/>
      <c r="N22" s="47"/>
      <c r="O22" s="47"/>
      <c r="P22" s="48"/>
    </row>
    <row r="23" spans="2:16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6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6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6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</sheetData>
  <mergeCells count="8">
    <mergeCell ref="C18:P18"/>
    <mergeCell ref="E2:O2"/>
    <mergeCell ref="C4:O4"/>
    <mergeCell ref="C5:O5"/>
    <mergeCell ref="B6:C6"/>
    <mergeCell ref="D6:O6"/>
    <mergeCell ref="B7:C7"/>
    <mergeCell ref="D7:O7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30000</vt:lpstr>
      <vt:lpstr>CAPITULO 20000</vt:lpstr>
      <vt:lpstr>CAPITULO 50000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SDIAZ</cp:lastModifiedBy>
  <cp:lastPrinted>2023-03-23T15:19:09Z</cp:lastPrinted>
  <dcterms:created xsi:type="dcterms:W3CDTF">2017-01-21T09:19:48Z</dcterms:created>
  <dcterms:modified xsi:type="dcterms:W3CDTF">2024-03-15T19:23:13Z</dcterms:modified>
</cp:coreProperties>
</file>