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restamo Umeca\Desktop\"/>
    </mc:Choice>
  </mc:AlternateContent>
  <bookViews>
    <workbookView xWindow="0" yWindow="0" windowWidth="20490" windowHeight="7155" activeTab="2"/>
  </bookViews>
  <sheets>
    <sheet name="CAPITULO 20000" sheetId="1" r:id="rId1"/>
    <sheet name="CAPITULO 30000" sheetId="2" r:id="rId2"/>
    <sheet name="PROPUESTA ART. 16" sheetId="4" r:id="rId3"/>
  </sheets>
  <calcPr calcId="152511"/>
</workbook>
</file>

<file path=xl/calcChain.xml><?xml version="1.0" encoding="utf-8"?>
<calcChain xmlns="http://schemas.openxmlformats.org/spreadsheetml/2006/main">
  <c r="O16" i="2" l="1"/>
  <c r="O15" i="2"/>
  <c r="O14" i="2"/>
  <c r="O12" i="2"/>
  <c r="O11" i="2"/>
  <c r="O10" i="2"/>
  <c r="O9" i="2"/>
  <c r="P21" i="1"/>
  <c r="P20" i="1"/>
  <c r="P19" i="1"/>
  <c r="P18" i="1"/>
  <c r="P17" i="1"/>
  <c r="P16" i="1"/>
  <c r="P15" i="1"/>
  <c r="P13" i="1"/>
  <c r="P12" i="1"/>
  <c r="P10" i="1"/>
  <c r="P9" i="1"/>
  <c r="P14" i="1" l="1"/>
  <c r="P11" i="1"/>
  <c r="O21" i="2"/>
  <c r="O20" i="2"/>
  <c r="O19" i="2"/>
  <c r="O18" i="2"/>
  <c r="O17" i="2"/>
  <c r="O13" i="2"/>
</calcChain>
</file>

<file path=xl/sharedStrings.xml><?xml version="1.0" encoding="utf-8"?>
<sst xmlns="http://schemas.openxmlformats.org/spreadsheetml/2006/main" count="127" uniqueCount="99">
  <si>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</si>
  <si>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PARTIDA</t>
  </si>
  <si>
    <t>CONCEPTO</t>
  </si>
  <si>
    <t>Materiales, útiles y equipos menores de oficina</t>
  </si>
  <si>
    <t>ENE</t>
  </si>
  <si>
    <t>FEB</t>
  </si>
  <si>
    <t>MARZ</t>
  </si>
  <si>
    <t>ABRIL</t>
  </si>
  <si>
    <t>MAY</t>
  </si>
  <si>
    <t>JUN</t>
  </si>
  <si>
    <t>JUL</t>
  </si>
  <si>
    <t>AGO</t>
  </si>
  <si>
    <t>SEP</t>
  </si>
  <si>
    <t>OCT</t>
  </si>
  <si>
    <t>NOV</t>
  </si>
  <si>
    <t>DIC</t>
  </si>
  <si>
    <t>TOTAL</t>
  </si>
  <si>
    <t>CLAVE DE DEPENDENCIA:</t>
  </si>
  <si>
    <t>DEPENDENCIA:</t>
  </si>
  <si>
    <t>NOTA  2 :     CONSIDERAR TODAS LAS PARTIDAS AUTORIZADAS EN SU PRESUPUESTO</t>
  </si>
  <si>
    <t>MATERIALES Y SUMINISTROS</t>
  </si>
  <si>
    <t>NOTA  3 :     SE DEBERÁ LLENAR UNA HOJA POR SEPARADO DE CADA CAPITULO EN EL MISMO ARCHIVO.</t>
  </si>
  <si>
    <t>SERVICIOS GENERALES</t>
  </si>
  <si>
    <t>NOTA  1 : La información complementaria solicitada en los artículos 15, 16 y 18 de la Ley de Adquisiciones, Arrendamientos y Servicios del Sector Público del Estado de Colima, se encuentra en la Matriz de indicadores de resultados (MIR) del ante proyecto de Presupuesto del Gobierno del Estado de Colima y en el Plan Estatal de Desarrollo 2021-2027.</t>
  </si>
  <si>
    <t>100101</t>
  </si>
  <si>
    <t>DESPACHO</t>
  </si>
  <si>
    <t>Materiales y accesorios menores de equpo de cómputo</t>
  </si>
  <si>
    <t>Gastos menores de alimentos</t>
  </si>
  <si>
    <t>Cemento y productos de concreto</t>
  </si>
  <si>
    <t>Material eléctrico y electrónico</t>
  </si>
  <si>
    <t>Otros materiales y artículos de construcción y reparación</t>
  </si>
  <si>
    <t>Herramientas menores</t>
  </si>
  <si>
    <t>Refacciones y accesorios menores de edificio</t>
  </si>
  <si>
    <t xml:space="preserve">Servicio postal y telegrafico </t>
  </si>
  <si>
    <t>Conservación y mantenimiento menor de inmuebles</t>
  </si>
  <si>
    <t>Instalación, reparación y mantenimiento de mobiliario y equipo de administración, educacional  y recreativo</t>
  </si>
  <si>
    <t>Instalación, reparación reparación y mantenimiento de equipo de computo y tecnologias de la información</t>
  </si>
  <si>
    <t>Servicios de jardinería y fumigación</t>
  </si>
  <si>
    <t xml:space="preserve">Gastos de difusión e información </t>
  </si>
  <si>
    <t>Pasajes aéreos</t>
  </si>
  <si>
    <t>Pasajes terrestres</t>
  </si>
  <si>
    <t>Viáticos nacionales</t>
  </si>
  <si>
    <t>Servicios de defunción y gastos funerales</t>
  </si>
  <si>
    <t>Material de limpieza y sanitario</t>
  </si>
  <si>
    <t xml:space="preserve">PROGRAMA ANUAL DE ADQUISICIONES ARRENDAMIENTOS  Y SERVICIOS DEL SECTOR PÚBLICO DEL ESTADO DE COLIMA      </t>
  </si>
  <si>
    <t xml:space="preserve">PROGRAMA ANUAL DE ADQUISICIONES ARRENDAMIENTOS Y SERVICIOS DEL SECTOR PÚBLICO DEL ESTADO DE COLIMA   </t>
  </si>
  <si>
    <t>Despacho</t>
  </si>
  <si>
    <t>Ley de Adquisiciones, Arrendamientos y Servicios del Sector Público del Estado de Colima</t>
  </si>
  <si>
    <t>ART. 16.    Programas</t>
  </si>
  <si>
    <t>ene</t>
  </si>
  <si>
    <t xml:space="preserve">feb </t>
  </si>
  <si>
    <t>mar</t>
  </si>
  <si>
    <t>abr</t>
  </si>
  <si>
    <t>may</t>
  </si>
  <si>
    <t>jun</t>
  </si>
  <si>
    <t>jul</t>
  </si>
  <si>
    <t>ago</t>
  </si>
  <si>
    <t>sep</t>
  </si>
  <si>
    <t>oct</t>
  </si>
  <si>
    <t xml:space="preserve">nov </t>
  </si>
  <si>
    <t>dic</t>
  </si>
  <si>
    <t>020101001</t>
  </si>
  <si>
    <t>020104001</t>
  </si>
  <si>
    <t>020106001</t>
  </si>
  <si>
    <t>020201006</t>
  </si>
  <si>
    <t>020402001</t>
  </si>
  <si>
    <t>020406001</t>
  </si>
  <si>
    <t>020409001</t>
  </si>
  <si>
    <t>020901001</t>
  </si>
  <si>
    <t>020902001</t>
  </si>
  <si>
    <t>030108001</t>
  </si>
  <si>
    <t>030203001</t>
  </si>
  <si>
    <t>030501001</t>
  </si>
  <si>
    <t>030502001</t>
  </si>
  <si>
    <t>030503001</t>
  </si>
  <si>
    <t>030509001</t>
  </si>
  <si>
    <t>030601001</t>
  </si>
  <si>
    <t>030701001</t>
  </si>
  <si>
    <t>030702001</t>
  </si>
  <si>
    <t>030705001</t>
  </si>
  <si>
    <t>030901001</t>
  </si>
  <si>
    <t xml:space="preserve"> Los entes gubernamentales formularán sus programas anuales de adquisiciones, arrendamientos y servicios, así como los programas que abarquen más de un ejercicio presupuestal. Para la elaboración de los programas deberán señalar los recursos correspondientes y deberán considerar: </t>
  </si>
  <si>
    <t xml:space="preserve"> EJERCICIO FISCAL 2024</t>
  </si>
  <si>
    <t>020102001</t>
  </si>
  <si>
    <t>020408001</t>
  </si>
  <si>
    <t>020904001</t>
  </si>
  <si>
    <t>020909001</t>
  </si>
  <si>
    <t>Materiales y útiles de impresión</t>
  </si>
  <si>
    <t xml:space="preserve">Materiales complementarios </t>
  </si>
  <si>
    <t>Refacciones y accesorios menores de quipo de cómputo y tecnologías de la información</t>
  </si>
  <si>
    <t>Refacciones y accesorios menores de otros bienes muebles</t>
  </si>
  <si>
    <t>030108002</t>
  </si>
  <si>
    <t>030909003</t>
  </si>
  <si>
    <t xml:space="preserve">Servicio de mensajería y paquetería </t>
  </si>
  <si>
    <t xml:space="preserve">Arrendamiento de muebles y equipo de oficina </t>
  </si>
  <si>
    <t>Gatos complementarios para asignaciones destinadas a cubrir otros servicios generales</t>
  </si>
  <si>
    <t xml:space="preserve"> Seguimiento a indicadores del subprograma sectorial de seguridad pública y sistema penitenciario de la SSP</t>
  </si>
  <si>
    <t xml:space="preserve">  </t>
  </si>
  <si>
    <t>EJERCICIO FISCAL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</si>
</sst>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&quot;$&quot;#,##0.00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Tw Cen MT"/>
      <family val="2"/>
    </font>
    <font>
      <b/>
      <sz val="11"/>
      <color theme="1"/>
      <name val="Tw Cen MT"/>
      <family val="2"/>
    </font>
    <font>
      <b/>
      <sz val="10"/>
      <color theme="1"/>
      <name val="Tw Cen MT"/>
      <family val="2"/>
    </font>
    <font>
      <sz val="10"/>
      <color theme="1"/>
      <name val="Tw Cen MT"/>
      <family val="2"/>
    </font>
    <font>
      <b/>
      <sz val="16"/>
      <color theme="1"/>
      <name val="Tw Cen MT"/>
      <family val="2"/>
    </font>
    <font>
      <b/>
      <sz val="18"/>
      <color rgb="FFFF0000"/>
      <name val="Tw Cen MT"/>
      <family val="2"/>
    </font>
    <font>
      <b/>
      <sz val="16"/>
      <color rgb="FFC00000"/>
      <name val="Tw Cen MT"/>
      <family val="2"/>
    </font>
    <font>
      <sz val="11"/>
      <color theme="1"/>
      <name val="Calibri"/>
      <family val="2"/>
      <scheme val="minor"/>
    </font>
    <font>
      <b/>
      <sz val="11"/>
      <name val="Tw Cen MT"/>
      <family val="2"/>
    </font>
    <font>
      <sz val="11"/>
      <name val="Tw Cen MT"/>
      <family val="2"/>
    </font>
    <font>
      <sz val="8"/>
      <color theme="1"/>
      <name val="Calibri"/>
      <family val="2"/>
      <scheme val="minor"/>
    </font>
    <font>
      <sz val="8"/>
      <color theme="1"/>
      <name val="Tw Cen MT"/>
      <family val="2"/>
    </font>
    <font>
      <b/>
      <sz val="8"/>
      <color theme="1"/>
      <name val="Tw Cen MT"/>
      <family val="2"/>
    </font>
    <font>
      <b/>
      <sz val="8"/>
      <color rgb="FFFF0000"/>
      <name val="Tw Cen MT"/>
      <family val="2"/>
    </font>
    <font>
      <b/>
      <sz val="8"/>
      <color rgb="FFC00000"/>
      <name val="Tw Cen MT"/>
      <family val="2"/>
    </font>
    <font>
      <b/>
      <sz val="8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color rgb="FFC00000"/>
      <name val="Tw Cen MT"/>
      <family val="2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3" fontId="8" fillId="0" borderId="0" applyFont="0" applyFill="0" applyBorder="0" applyAlignment="0" applyProtection="0"/>
  </cellStyleXfs>
  <cellXfs count="157">
    <xf numFmtId="0" fontId="0" fillId="0" borderId="0" xfId="0"/>
    <xf numFmtId="0" fontId="1" fillId="0" borderId="9" xfId="0" applyFont="1" applyBorder="1"/>
    <xf numFmtId="0" fontId="1" fillId="0" borderId="1" xfId="0" applyFont="1" applyBorder="1" applyAlignment="1">
      <alignment wrapText="1"/>
    </xf>
    <xf numFmtId="0" fontId="1" fillId="0" borderId="0" xfId="0" applyFont="1"/>
    <xf numFmtId="0" fontId="1" fillId="0" borderId="0" xfId="0" applyFont="1" applyAlignment="1">
      <alignment vertical="center"/>
    </xf>
    <xf numFmtId="0" fontId="3" fillId="2" borderId="6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 wrapText="1"/>
    </xf>
    <xf numFmtId="0" fontId="1" fillId="0" borderId="0" xfId="0" applyFont="1" applyAlignment="1">
      <alignment horizontal="center" wrapText="1"/>
    </xf>
    <xf numFmtId="0" fontId="3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6" xfId="0" applyFont="1" applyBorder="1" applyAlignment="1">
      <alignment horizontal="center" vertical="center" wrapText="1"/>
    </xf>
    <xf numFmtId="0" fontId="1" fillId="0" borderId="2" xfId="0" applyFont="1" applyBorder="1" applyAlignment="1">
      <alignment wrapText="1"/>
    </xf>
    <xf numFmtId="0" fontId="1" fillId="0" borderId="3" xfId="0" applyFont="1" applyBorder="1" applyAlignment="1">
      <alignment wrapText="1"/>
    </xf>
    <xf numFmtId="0" fontId="1" fillId="0" borderId="5" xfId="0" applyFont="1" applyBorder="1" applyAlignment="1">
      <alignment wrapText="1"/>
    </xf>
    <xf numFmtId="0" fontId="1" fillId="0" borderId="0" xfId="0" applyFont="1" applyAlignment="1">
      <alignment wrapText="1"/>
    </xf>
    <xf numFmtId="0" fontId="1" fillId="0" borderId="1" xfId="0" applyFont="1" applyBorder="1" applyAlignment="1">
      <alignment vertical="center" wrapText="1"/>
    </xf>
    <xf numFmtId="43" fontId="9" fillId="0" borderId="1" xfId="1" applyFont="1" applyBorder="1" applyAlignment="1">
      <alignment wrapText="1"/>
    </xf>
    <xf numFmtId="43" fontId="1" fillId="0" borderId="1" xfId="1" applyFont="1" applyBorder="1" applyAlignment="1">
      <alignment wrapText="1"/>
    </xf>
    <xf numFmtId="43" fontId="1" fillId="0" borderId="8" xfId="1" applyFont="1" applyBorder="1" applyAlignment="1">
      <alignment wrapText="1"/>
    </xf>
    <xf numFmtId="43" fontId="10" fillId="0" borderId="1" xfId="1" applyFont="1" applyBorder="1" applyAlignment="1">
      <alignment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43" fontId="1" fillId="0" borderId="0" xfId="1" applyFont="1" applyBorder="1" applyAlignment="1">
      <alignment wrapText="1"/>
    </xf>
    <xf numFmtId="43" fontId="1" fillId="0" borderId="0" xfId="1" applyFont="1" applyBorder="1"/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vertical="center" wrapText="1"/>
    </xf>
    <xf numFmtId="43" fontId="2" fillId="0" borderId="7" xfId="1" applyFont="1" applyBorder="1"/>
    <xf numFmtId="0" fontId="1" fillId="0" borderId="27" xfId="0" applyFont="1" applyBorder="1" applyAlignment="1">
      <alignment wrapText="1"/>
    </xf>
    <xf numFmtId="49" fontId="1" fillId="0" borderId="6" xfId="0" applyNumberFormat="1" applyFont="1" applyBorder="1" applyAlignment="1">
      <alignment horizontal="center" vertical="center" wrapText="1"/>
    </xf>
    <xf numFmtId="44" fontId="1" fillId="0" borderId="27" xfId="0" applyNumberFormat="1" applyFont="1" applyBorder="1" applyAlignment="1">
      <alignment wrapText="1"/>
    </xf>
    <xf numFmtId="0" fontId="1" fillId="0" borderId="0" xfId="0" applyFont="1" applyBorder="1" applyAlignment="1">
      <alignment wrapText="1"/>
    </xf>
    <xf numFmtId="164" fontId="1" fillId="0" borderId="1" xfId="0" applyNumberFormat="1" applyFont="1" applyBorder="1" applyAlignment="1">
      <alignment wrapText="1"/>
    </xf>
    <xf numFmtId="164" fontId="1" fillId="0" borderId="8" xfId="0" applyNumberFormat="1" applyFont="1" applyBorder="1" applyAlignment="1">
      <alignment wrapText="1"/>
    </xf>
    <xf numFmtId="164" fontId="1" fillId="0" borderId="1" xfId="0" applyNumberFormat="1" applyFont="1" applyBorder="1" applyAlignment="1">
      <alignment horizontal="center" wrapText="1"/>
    </xf>
    <xf numFmtId="43" fontId="10" fillId="0" borderId="8" xfId="1" applyFont="1" applyBorder="1" applyAlignment="1">
      <alignment wrapText="1"/>
    </xf>
    <xf numFmtId="164" fontId="2" fillId="0" borderId="7" xfId="0" applyNumberFormat="1" applyFont="1" applyBorder="1"/>
    <xf numFmtId="164" fontId="9" fillId="0" borderId="7" xfId="1" applyNumberFormat="1" applyFont="1" applyBorder="1"/>
    <xf numFmtId="49" fontId="1" fillId="0" borderId="35" xfId="0" applyNumberFormat="1" applyFont="1" applyBorder="1" applyAlignment="1">
      <alignment horizontal="center" vertical="center" wrapText="1"/>
    </xf>
    <xf numFmtId="0" fontId="1" fillId="0" borderId="36" xfId="0" applyFont="1" applyBorder="1" applyAlignment="1">
      <alignment vertical="center" wrapText="1"/>
    </xf>
    <xf numFmtId="43" fontId="1" fillId="0" borderId="36" xfId="1" applyFont="1" applyBorder="1" applyAlignment="1">
      <alignment wrapText="1"/>
    </xf>
    <xf numFmtId="43" fontId="1" fillId="0" borderId="37" xfId="1" applyFont="1" applyBorder="1" applyAlignment="1">
      <alignment wrapText="1"/>
    </xf>
    <xf numFmtId="43" fontId="2" fillId="0" borderId="38" xfId="1" applyFont="1" applyBorder="1"/>
    <xf numFmtId="164" fontId="1" fillId="0" borderId="0" xfId="1" applyNumberFormat="1" applyFont="1" applyBorder="1" applyAlignment="1">
      <alignment wrapText="1"/>
    </xf>
    <xf numFmtId="0" fontId="11" fillId="0" borderId="0" xfId="0" applyFont="1"/>
    <xf numFmtId="0" fontId="12" fillId="0" borderId="2" xfId="0" applyFont="1" applyBorder="1" applyAlignment="1">
      <alignment wrapText="1"/>
    </xf>
    <xf numFmtId="0" fontId="12" fillId="0" borderId="3" xfId="0" applyFont="1" applyBorder="1" applyAlignment="1">
      <alignment wrapText="1"/>
    </xf>
    <xf numFmtId="0" fontId="12" fillId="0" borderId="5" xfId="0" applyFont="1" applyBorder="1" applyAlignment="1">
      <alignment wrapText="1"/>
    </xf>
    <xf numFmtId="0" fontId="12" fillId="0" borderId="0" xfId="0" applyFont="1" applyAlignment="1">
      <alignment wrapText="1"/>
    </xf>
    <xf numFmtId="0" fontId="12" fillId="0" borderId="5" xfId="0" applyFont="1" applyBorder="1" applyAlignment="1">
      <alignment horizontal="center" wrapText="1"/>
    </xf>
    <xf numFmtId="0" fontId="12" fillId="0" borderId="0" xfId="0" applyFont="1" applyAlignment="1">
      <alignment horizontal="center" wrapText="1"/>
    </xf>
    <xf numFmtId="0" fontId="13" fillId="0" borderId="0" xfId="0" applyFont="1" applyAlignment="1">
      <alignment horizontal="center" vertical="center" wrapText="1"/>
    </xf>
    <xf numFmtId="0" fontId="12" fillId="0" borderId="9" xfId="0" applyFont="1" applyBorder="1"/>
    <xf numFmtId="0" fontId="13" fillId="2" borderId="6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13" fillId="2" borderId="8" xfId="0" applyFont="1" applyFill="1" applyBorder="1" applyAlignment="1">
      <alignment horizontal="center" vertical="center" wrapText="1"/>
    </xf>
    <xf numFmtId="0" fontId="13" fillId="2" borderId="7" xfId="0" applyFont="1" applyFill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1" xfId="0" applyFont="1" applyBorder="1" applyAlignment="1">
      <alignment vertical="center" wrapText="1"/>
    </xf>
    <xf numFmtId="43" fontId="12" fillId="0" borderId="1" xfId="1" applyFont="1" applyBorder="1" applyAlignment="1">
      <alignment wrapText="1"/>
    </xf>
    <xf numFmtId="43" fontId="12" fillId="0" borderId="8" xfId="1" applyFont="1" applyBorder="1" applyAlignment="1">
      <alignment wrapText="1"/>
    </xf>
    <xf numFmtId="43" fontId="13" fillId="0" borderId="7" xfId="1" applyFont="1" applyBorder="1"/>
    <xf numFmtId="49" fontId="12" fillId="0" borderId="6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vertical="center" wrapText="1"/>
    </xf>
    <xf numFmtId="49" fontId="12" fillId="0" borderId="14" xfId="0" applyNumberFormat="1" applyFont="1" applyBorder="1" applyAlignment="1">
      <alignment horizontal="center" vertical="center" wrapText="1"/>
    </xf>
    <xf numFmtId="0" fontId="12" fillId="0" borderId="15" xfId="0" applyFont="1" applyBorder="1" applyAlignment="1">
      <alignment vertical="center" wrapText="1"/>
    </xf>
    <xf numFmtId="43" fontId="12" fillId="0" borderId="15" xfId="1" applyFont="1" applyBorder="1" applyAlignment="1">
      <alignment wrapText="1"/>
    </xf>
    <xf numFmtId="43" fontId="12" fillId="0" borderId="16" xfId="1" applyFont="1" applyBorder="1" applyAlignment="1">
      <alignment wrapText="1"/>
    </xf>
    <xf numFmtId="43" fontId="13" fillId="0" borderId="17" xfId="1" applyFont="1" applyBorder="1"/>
    <xf numFmtId="49" fontId="12" fillId="0" borderId="10" xfId="0" applyNumberFormat="1" applyFont="1" applyBorder="1" applyAlignment="1">
      <alignment horizontal="center" vertical="center" wrapText="1"/>
    </xf>
    <xf numFmtId="0" fontId="12" fillId="0" borderId="11" xfId="0" applyFont="1" applyBorder="1" applyAlignment="1">
      <alignment vertical="center" wrapText="1"/>
    </xf>
    <xf numFmtId="43" fontId="12" fillId="0" borderId="11" xfId="1" applyFont="1" applyBorder="1" applyAlignment="1">
      <alignment wrapText="1"/>
    </xf>
    <xf numFmtId="43" fontId="12" fillId="0" borderId="12" xfId="1" applyFont="1" applyBorder="1" applyAlignment="1">
      <alignment wrapText="1"/>
    </xf>
    <xf numFmtId="43" fontId="13" fillId="0" borderId="13" xfId="1" applyFont="1" applyBorder="1"/>
    <xf numFmtId="0" fontId="13" fillId="0" borderId="0" xfId="0" applyFont="1" applyBorder="1" applyAlignment="1">
      <alignment horizontal="center" vertical="center" wrapText="1"/>
    </xf>
    <xf numFmtId="0" fontId="13" fillId="0" borderId="0" xfId="0" applyFont="1" applyBorder="1" applyAlignment="1">
      <alignment vertical="center" wrapText="1"/>
    </xf>
    <xf numFmtId="43" fontId="12" fillId="0" borderId="0" xfId="1" applyFont="1" applyBorder="1" applyAlignment="1">
      <alignment wrapText="1"/>
    </xf>
    <xf numFmtId="0" fontId="16" fillId="0" borderId="0" xfId="0" applyFont="1"/>
    <xf numFmtId="49" fontId="5" fillId="0" borderId="3" xfId="0" applyNumberFormat="1" applyFont="1" applyBorder="1" applyAlignment="1">
      <alignment horizontal="center" vertical="center" wrapText="1"/>
    </xf>
    <xf numFmtId="49" fontId="5" fillId="0" borderId="4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18" xfId="0" applyFont="1" applyBorder="1" applyAlignment="1">
      <alignment horizontal="center" vertical="center" wrapText="1"/>
    </xf>
    <xf numFmtId="49" fontId="6" fillId="0" borderId="0" xfId="0" applyNumberFormat="1" applyFont="1" applyAlignment="1">
      <alignment horizontal="center" wrapText="1"/>
    </xf>
    <xf numFmtId="49" fontId="6" fillId="0" borderId="18" xfId="0" applyNumberFormat="1" applyFont="1" applyBorder="1" applyAlignment="1">
      <alignment horizontal="center" wrapText="1"/>
    </xf>
    <xf numFmtId="0" fontId="6" fillId="0" borderId="0" xfId="0" applyFont="1" applyAlignment="1">
      <alignment horizontal="center" wrapText="1"/>
    </xf>
    <xf numFmtId="0" fontId="6" fillId="0" borderId="18" xfId="0" applyFont="1" applyBorder="1" applyAlignment="1">
      <alignment horizontal="center" wrapText="1"/>
    </xf>
    <xf numFmtId="0" fontId="7" fillId="0" borderId="5" xfId="0" applyFont="1" applyBorder="1" applyAlignment="1">
      <alignment horizontal="right" wrapText="1"/>
    </xf>
    <xf numFmtId="0" fontId="7" fillId="0" borderId="0" xfId="0" applyFont="1" applyAlignment="1">
      <alignment horizontal="right" wrapText="1"/>
    </xf>
    <xf numFmtId="0" fontId="16" fillId="0" borderId="0" xfId="0" applyFont="1" applyAlignment="1">
      <alignment horizontal="left" wrapText="1"/>
    </xf>
    <xf numFmtId="49" fontId="13" fillId="0" borderId="3" xfId="0" applyNumberFormat="1" applyFont="1" applyBorder="1" applyAlignment="1">
      <alignment horizontal="center" vertical="center" wrapText="1"/>
    </xf>
    <xf numFmtId="49" fontId="13" fillId="0" borderId="4" xfId="0" applyNumberFormat="1" applyFont="1" applyBorder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14" fillId="0" borderId="18" xfId="0" applyFont="1" applyBorder="1" applyAlignment="1">
      <alignment horizontal="center" vertical="center" wrapText="1"/>
    </xf>
    <xf numFmtId="0" fontId="15" fillId="0" borderId="5" xfId="0" applyFont="1" applyBorder="1" applyAlignment="1">
      <alignment horizontal="right" wrapText="1"/>
    </xf>
    <xf numFmtId="0" fontId="15" fillId="0" borderId="0" xfId="0" applyFont="1" applyAlignment="1">
      <alignment horizontal="right" wrapText="1"/>
    </xf>
    <xf numFmtId="49" fontId="14" fillId="0" borderId="0" xfId="0" applyNumberFormat="1" applyFont="1" applyAlignment="1">
      <alignment horizontal="center" wrapText="1"/>
    </xf>
    <xf numFmtId="49" fontId="14" fillId="0" borderId="18" xfId="0" applyNumberFormat="1" applyFont="1" applyBorder="1" applyAlignment="1">
      <alignment horizontal="center" wrapText="1"/>
    </xf>
    <xf numFmtId="0" fontId="14" fillId="0" borderId="0" xfId="0" applyFont="1" applyAlignment="1">
      <alignment horizontal="center" wrapText="1"/>
    </xf>
    <xf numFmtId="0" fontId="14" fillId="0" borderId="18" xfId="0" applyFont="1" applyBorder="1" applyAlignment="1">
      <alignment horizontal="center" wrapText="1"/>
    </xf>
    <xf numFmtId="44" fontId="1" fillId="0" borderId="27" xfId="0" applyNumberFormat="1" applyFont="1" applyFill="1" applyBorder="1" applyAlignment="1">
      <alignment wrapText="1"/>
    </xf>
    <xf numFmtId="43" fontId="12" fillId="0" borderId="0" xfId="1" applyFont="1" applyFill="1" applyBorder="1" applyAlignment="1">
      <alignment wrapText="1"/>
    </xf>
    <xf numFmtId="164" fontId="1" fillId="0" borderId="0" xfId="1" applyNumberFormat="1" applyFont="1" applyFill="1" applyBorder="1" applyAlignment="1">
      <alignment wrapText="1"/>
    </xf>
    <xf numFmtId="0" fontId="17" fillId="0" borderId="0" xfId="0" applyFont="1" applyAlignment="1">
      <alignment horizontal="left" wrapText="1"/>
    </xf>
    <xf numFmtId="0" fontId="18" fillId="0" borderId="0" xfId="0" applyFont="1"/>
    <xf numFmtId="0" fontId="19" fillId="0" borderId="0" xfId="0" applyFont="1"/>
    <xf numFmtId="0" fontId="0" fillId="0" borderId="0" xfId="0" applyFont="1"/>
    <xf numFmtId="0" fontId="1" fillId="0" borderId="19" xfId="0" applyFont="1" applyBorder="1" applyAlignment="1">
      <alignment horizontal="center" wrapText="1"/>
    </xf>
    <xf numFmtId="0" fontId="1" fillId="0" borderId="20" xfId="0" applyFont="1" applyBorder="1" applyAlignment="1">
      <alignment horizontal="center" wrapText="1"/>
    </xf>
    <xf numFmtId="0" fontId="1" fillId="0" borderId="21" xfId="0" applyFont="1" applyBorder="1" applyAlignment="1">
      <alignment horizontal="center" wrapText="1"/>
    </xf>
    <xf numFmtId="49" fontId="2" fillId="0" borderId="19" xfId="0" applyNumberFormat="1" applyFont="1" applyBorder="1" applyAlignment="1">
      <alignment horizontal="center" vertical="center" wrapText="1"/>
    </xf>
    <xf numFmtId="49" fontId="2" fillId="0" borderId="20" xfId="0" applyNumberFormat="1" applyFont="1" applyBorder="1" applyAlignment="1">
      <alignment horizontal="center" vertical="center" wrapText="1"/>
    </xf>
    <xf numFmtId="49" fontId="2" fillId="0" borderId="22" xfId="0" applyNumberFormat="1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1" fillId="0" borderId="8" xfId="0" applyFont="1" applyBorder="1" applyAlignment="1">
      <alignment horizontal="center" wrapText="1"/>
    </xf>
    <xf numFmtId="49" fontId="2" fillId="0" borderId="10" xfId="0" applyNumberFormat="1" applyFont="1" applyBorder="1" applyAlignment="1">
      <alignment horizontal="center" vertical="center" wrapText="1"/>
    </xf>
    <xf numFmtId="49" fontId="2" fillId="0" borderId="11" xfId="0" applyNumberFormat="1" applyFont="1" applyBorder="1" applyAlignment="1">
      <alignment horizontal="center" vertical="center" wrapText="1"/>
    </xf>
    <xf numFmtId="49" fontId="2" fillId="0" borderId="13" xfId="0" applyNumberFormat="1" applyFont="1" applyBorder="1" applyAlignment="1">
      <alignment horizontal="center" vertical="center" wrapText="1"/>
    </xf>
    <xf numFmtId="0" fontId="20" fillId="0" borderId="2" xfId="0" applyFont="1" applyBorder="1" applyAlignment="1">
      <alignment horizontal="center" vertical="center" wrapText="1"/>
    </xf>
    <xf numFmtId="0" fontId="20" fillId="0" borderId="3" xfId="0" applyFont="1" applyBorder="1" applyAlignment="1">
      <alignment horizontal="center" vertical="center" wrapText="1"/>
    </xf>
    <xf numFmtId="0" fontId="20" fillId="0" borderId="4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wrapText="1"/>
    </xf>
    <xf numFmtId="0" fontId="1" fillId="0" borderId="15" xfId="0" applyFont="1" applyBorder="1" applyAlignment="1">
      <alignment horizontal="center" wrapText="1"/>
    </xf>
    <xf numFmtId="0" fontId="1" fillId="0" borderId="16" xfId="0" applyFont="1" applyBorder="1" applyAlignment="1">
      <alignment horizontal="center" wrapText="1"/>
    </xf>
    <xf numFmtId="0" fontId="20" fillId="0" borderId="5" xfId="0" applyFont="1" applyBorder="1" applyAlignment="1">
      <alignment horizontal="center" vertical="center" wrapText="1"/>
    </xf>
    <xf numFmtId="0" fontId="20" fillId="0" borderId="0" xfId="0" applyFont="1" applyAlignment="1">
      <alignment horizontal="center" vertical="center" wrapText="1"/>
    </xf>
    <xf numFmtId="0" fontId="20" fillId="0" borderId="18" xfId="0" applyFont="1" applyBorder="1" applyAlignment="1">
      <alignment horizontal="center" vertical="center" wrapText="1"/>
    </xf>
    <xf numFmtId="0" fontId="20" fillId="0" borderId="23" xfId="0" applyFont="1" applyBorder="1" applyAlignment="1">
      <alignment horizontal="right" vertical="center" wrapText="1"/>
    </xf>
    <xf numFmtId="0" fontId="20" fillId="0" borderId="24" xfId="0" applyFont="1" applyBorder="1" applyAlignment="1">
      <alignment horizontal="right" vertical="center" wrapText="1"/>
    </xf>
    <xf numFmtId="49" fontId="20" fillId="0" borderId="24" xfId="0" applyNumberFormat="1" applyFont="1" applyBorder="1" applyAlignment="1">
      <alignment horizontal="center" vertical="center" wrapText="1"/>
    </xf>
    <xf numFmtId="49" fontId="20" fillId="0" borderId="25" xfId="0" applyNumberFormat="1" applyFont="1" applyBorder="1" applyAlignment="1">
      <alignment horizontal="center" vertical="center" wrapText="1"/>
    </xf>
    <xf numFmtId="0" fontId="20" fillId="0" borderId="24" xfId="0" applyFont="1" applyBorder="1" applyAlignment="1">
      <alignment horizontal="center" vertical="center" wrapText="1"/>
    </xf>
    <xf numFmtId="0" fontId="20" fillId="0" borderId="25" xfId="0" applyFont="1" applyBorder="1" applyAlignment="1">
      <alignment horizontal="center" vertical="center" wrapText="1"/>
    </xf>
    <xf numFmtId="0" fontId="2" fillId="3" borderId="26" xfId="0" applyFont="1" applyFill="1" applyBorder="1" applyAlignment="1">
      <alignment horizontal="center" vertical="center" wrapText="1"/>
    </xf>
    <xf numFmtId="0" fontId="2" fillId="3" borderId="27" xfId="0" applyFont="1" applyFill="1" applyBorder="1" applyAlignment="1">
      <alignment horizontal="center" vertical="center" wrapText="1"/>
    </xf>
    <xf numFmtId="0" fontId="2" fillId="3" borderId="28" xfId="0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0" fontId="2" fillId="3" borderId="11" xfId="0" applyFont="1" applyFill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9" xfId="0" applyFont="1" applyBorder="1" applyAlignment="1">
      <alignment horizontal="center" vertical="center" wrapText="1"/>
    </xf>
    <xf numFmtId="0" fontId="2" fillId="0" borderId="30" xfId="0" applyFont="1" applyBorder="1" applyAlignment="1">
      <alignment horizontal="center" vertical="center" wrapText="1"/>
    </xf>
    <xf numFmtId="0" fontId="2" fillId="0" borderId="31" xfId="0" applyFont="1" applyBorder="1" applyAlignment="1">
      <alignment horizontal="center" vertical="center" wrapText="1"/>
    </xf>
    <xf numFmtId="0" fontId="2" fillId="3" borderId="29" xfId="0" applyFont="1" applyFill="1" applyBorder="1" applyAlignment="1">
      <alignment horizontal="center" vertical="center" wrapText="1"/>
    </xf>
    <xf numFmtId="0" fontId="2" fillId="3" borderId="30" xfId="0" applyFont="1" applyFill="1" applyBorder="1" applyAlignment="1">
      <alignment horizontal="center" vertical="center" wrapText="1"/>
    </xf>
    <xf numFmtId="0" fontId="2" fillId="3" borderId="31" xfId="0" applyFont="1" applyFill="1" applyBorder="1" applyAlignment="1">
      <alignment horizontal="center" vertical="center" wrapText="1"/>
    </xf>
    <xf numFmtId="0" fontId="2" fillId="3" borderId="32" xfId="0" applyFont="1" applyFill="1" applyBorder="1" applyAlignment="1">
      <alignment horizontal="center" vertical="center" wrapText="1"/>
    </xf>
    <xf numFmtId="0" fontId="20" fillId="0" borderId="33" xfId="0" applyFont="1" applyBorder="1" applyAlignment="1">
      <alignment horizontal="left" vertical="center" wrapText="1"/>
    </xf>
    <xf numFmtId="0" fontId="20" fillId="0" borderId="0" xfId="0" applyFont="1" applyAlignment="1">
      <alignment horizontal="left" vertical="center" wrapText="1"/>
    </xf>
    <xf numFmtId="0" fontId="20" fillId="0" borderId="34" xfId="0" applyFont="1" applyBorder="1" applyAlignment="1">
      <alignment horizontal="left" vertical="center" wrapText="1"/>
    </xf>
    <xf numFmtId="44" fontId="0" fillId="0" borderId="0" xfId="0" applyNumberFormat="1" applyFont="1"/>
    <xf numFmtId="0" fontId="20" fillId="0" borderId="1" xfId="0" applyFont="1" applyBorder="1" applyAlignment="1">
      <alignment horizontal="left" vertical="center" wrapText="1"/>
    </xf>
    <xf numFmtId="0" fontId="20" fillId="0" borderId="0" xfId="0" applyFont="1" applyBorder="1" applyAlignment="1">
      <alignment horizontal="left" vertical="center" wrapText="1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47625</xdr:colOff>
      <xdr:row>1</xdr:row>
      <xdr:rowOff>35718</xdr:rowOff>
    </xdr:from>
    <xdr:to>
      <xdr:col>2</xdr:col>
      <xdr:colOff>3548063</xdr:colOff>
      <xdr:row>2</xdr:row>
      <xdr:rowOff>392905</xdr:rowOff>
    </xdr:to>
    <xdr:pic>
      <xdr:nvPicPr>
        <xdr:cNvPr id="5" name="image4.jpg" descr="encabezado">
          <a:extLst>
            <a:ext uri="{FF2B5EF4-FFF2-40B4-BE49-F238E27FC236}">
              <a16:creationId xmlns:a16="http://schemas.microsoft.com/office/drawing/2014/main" xmlns="" id="{8FC7BEC0-0DB5-4166-991D-AF9715E99D02}"/>
            </a:ext>
          </a:extLst>
        </xdr:cNvPr>
        <xdr:cNvPicPr/>
      </xdr:nvPicPr>
      <xdr:blipFill rotWithShape="1">
        <a:blip xmlns:r="http://schemas.openxmlformats.org/officeDocument/2006/relationships" r:embed="rId1"/>
        <a:srcRect t="17431" r="65913" b="10092"/>
        <a:stretch/>
      </xdr:blipFill>
      <xdr:spPr bwMode="auto">
        <a:xfrm>
          <a:off x="309563" y="702468"/>
          <a:ext cx="4512469" cy="104775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oneCellAnchor>
    <xdr:from>
      <xdr:col>5</xdr:col>
      <xdr:colOff>488156</xdr:colOff>
      <xdr:row>14</xdr:row>
      <xdr:rowOff>142874</xdr:rowOff>
    </xdr:from>
    <xdr:ext cx="184731" cy="264560"/>
    <xdr:sp macro="" textlink="">
      <xdr:nvSpPr>
        <xdr:cNvPr id="3" name="CuadroTexto 2"/>
        <xdr:cNvSpPr txBox="1"/>
      </xdr:nvSpPr>
      <xdr:spPr>
        <a:xfrm>
          <a:off x="6429375" y="478631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76200</xdr:rowOff>
    </xdr:from>
    <xdr:to>
      <xdr:col>2</xdr:col>
      <xdr:colOff>342900</xdr:colOff>
      <xdr:row>3</xdr:row>
      <xdr:rowOff>57150</xdr:rowOff>
    </xdr:to>
    <xdr:pic>
      <xdr:nvPicPr>
        <xdr:cNvPr id="2" name="image4.jpg" descr="encabezado">
          <a:extLst>
            <a:ext uri="{FF2B5EF4-FFF2-40B4-BE49-F238E27FC236}">
              <a16:creationId xmlns:a16="http://schemas.microsoft.com/office/drawing/2014/main" xmlns="" id="{8FC7BEC0-0DB5-4166-991D-AF9715E99D02}"/>
            </a:ext>
          </a:extLst>
        </xdr:cNvPr>
        <xdr:cNvPicPr/>
      </xdr:nvPicPr>
      <xdr:blipFill rotWithShape="1">
        <a:blip xmlns:r="http://schemas.openxmlformats.org/officeDocument/2006/relationships" r:embed="rId1"/>
        <a:srcRect t="17431" r="65913" b="10092"/>
        <a:stretch/>
      </xdr:blipFill>
      <xdr:spPr bwMode="auto">
        <a:xfrm>
          <a:off x="0" y="228600"/>
          <a:ext cx="3095625" cy="59055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oneCellAnchor>
    <xdr:from>
      <xdr:col>4</xdr:col>
      <xdr:colOff>488156</xdr:colOff>
      <xdr:row>14</xdr:row>
      <xdr:rowOff>142874</xdr:rowOff>
    </xdr:from>
    <xdr:ext cx="184731" cy="264560"/>
    <xdr:sp macro="" textlink="">
      <xdr:nvSpPr>
        <xdr:cNvPr id="3" name="CuadroTexto 2"/>
        <xdr:cNvSpPr txBox="1"/>
      </xdr:nvSpPr>
      <xdr:spPr>
        <a:xfrm>
          <a:off x="7050881" y="4791074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28575</xdr:colOff>
      <xdr:row>1</xdr:row>
      <xdr:rowOff>95250</xdr:rowOff>
    </xdr:from>
    <xdr:to>
      <xdr:col>4</xdr:col>
      <xdr:colOff>19051</xdr:colOff>
      <xdr:row>5</xdr:row>
      <xdr:rowOff>85725</xdr:rowOff>
    </xdr:to>
    <xdr:pic>
      <xdr:nvPicPr>
        <xdr:cNvPr id="2" name="image4.jpg" descr="encabezado">
          <a:extLst>
            <a:ext uri="{FF2B5EF4-FFF2-40B4-BE49-F238E27FC236}">
              <a16:creationId xmlns="" xmlns:a16="http://schemas.microsoft.com/office/drawing/2014/main" id="{8FC7BEC0-0DB5-4166-991D-AF9715E99D02}"/>
            </a:ext>
          </a:extLst>
        </xdr:cNvPr>
        <xdr:cNvPicPr/>
      </xdr:nvPicPr>
      <xdr:blipFill rotWithShape="1">
        <a:blip xmlns:r="http://schemas.openxmlformats.org/officeDocument/2006/relationships" r:embed="rId1"/>
        <a:srcRect l="4790" t="23115" r="72219" b="10092"/>
        <a:stretch/>
      </xdr:blipFill>
      <xdr:spPr bwMode="auto">
        <a:xfrm>
          <a:off x="28575" y="209550"/>
          <a:ext cx="2276476" cy="1019175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29"/>
  <sheetViews>
    <sheetView topLeftCell="A16" zoomScale="80" zoomScaleNormal="80" workbookViewId="0">
      <selection activeCell="C19" sqref="C19"/>
    </sheetView>
  </sheetViews>
  <sheetFormatPr baseColWidth="10" defaultRowHeight="15" x14ac:dyDescent="0.25"/>
  <cols>
    <col min="1" max="1" width="3.85546875" customWidth="1"/>
    <col min="2" max="2" width="15.140625" customWidth="1"/>
    <col min="3" max="3" width="61.28515625" customWidth="1"/>
    <col min="4" max="4" width="13.140625" customWidth="1"/>
    <col min="5" max="5" width="13.7109375" customWidth="1"/>
    <col min="6" max="6" width="13.28515625" customWidth="1"/>
    <col min="7" max="7" width="14" customWidth="1"/>
    <col min="8" max="8" width="13.5703125" customWidth="1"/>
    <col min="9" max="9" width="13.42578125" customWidth="1"/>
    <col min="10" max="10" width="13.28515625" customWidth="1"/>
    <col min="11" max="11" width="13.5703125" customWidth="1"/>
    <col min="12" max="13" width="12.85546875" customWidth="1"/>
    <col min="14" max="14" width="13.42578125" customWidth="1"/>
    <col min="15" max="15" width="13" customWidth="1"/>
    <col min="16" max="16" width="18.42578125" customWidth="1"/>
  </cols>
  <sheetData>
    <row r="1" spans="2:16" ht="52.5" customHeight="1" thickBot="1" x14ac:dyDescent="0.3"/>
    <row r="2" spans="2:16" ht="54" customHeight="1" x14ac:dyDescent="0.25">
      <c r="B2" s="14" t="s">
        <v>0</v>
      </c>
      <c r="C2" s="15"/>
      <c r="D2" s="80" t="s">
        <v>44</v>
      </c>
      <c r="E2" s="80"/>
      <c r="F2" s="80"/>
      <c r="G2" s="80"/>
      <c r="H2" s="80"/>
      <c r="I2" s="80"/>
      <c r="J2" s="80"/>
      <c r="K2" s="80"/>
      <c r="L2" s="80"/>
      <c r="M2" s="80"/>
      <c r="N2" s="80"/>
      <c r="O2" s="80"/>
      <c r="P2" s="81"/>
    </row>
    <row r="3" spans="2:16" ht="39.75" customHeight="1" x14ac:dyDescent="0.25">
      <c r="B3" s="16"/>
      <c r="C3" s="17"/>
      <c r="D3" s="82" t="s">
        <v>82</v>
      </c>
      <c r="E3" s="82"/>
      <c r="F3" s="82"/>
      <c r="G3" s="82"/>
      <c r="H3" s="82"/>
      <c r="I3" s="82"/>
      <c r="J3" s="82"/>
      <c r="K3" s="82"/>
      <c r="L3" s="82"/>
      <c r="M3" s="82"/>
      <c r="N3" s="82"/>
      <c r="O3" s="82"/>
      <c r="P3" s="83"/>
    </row>
    <row r="4" spans="2:16" ht="25.5" customHeight="1" x14ac:dyDescent="0.35">
      <c r="B4" s="88" t="s">
        <v>17</v>
      </c>
      <c r="C4" s="89"/>
      <c r="D4" s="84" t="s">
        <v>24</v>
      </c>
      <c r="E4" s="84"/>
      <c r="F4" s="84"/>
      <c r="G4" s="84"/>
      <c r="H4" s="84"/>
      <c r="I4" s="84"/>
      <c r="J4" s="84"/>
      <c r="K4" s="84"/>
      <c r="L4" s="84"/>
      <c r="M4" s="84"/>
      <c r="N4" s="84"/>
      <c r="O4" s="84"/>
      <c r="P4" s="85"/>
    </row>
    <row r="5" spans="2:16" ht="29.25" customHeight="1" x14ac:dyDescent="0.35">
      <c r="B5" s="88" t="s">
        <v>18</v>
      </c>
      <c r="C5" s="89"/>
      <c r="D5" s="86" t="s">
        <v>25</v>
      </c>
      <c r="E5" s="86"/>
      <c r="F5" s="86"/>
      <c r="G5" s="86"/>
      <c r="H5" s="86"/>
      <c r="I5" s="86"/>
      <c r="J5" s="86"/>
      <c r="K5" s="86"/>
      <c r="L5" s="86"/>
      <c r="M5" s="86"/>
      <c r="N5" s="86"/>
      <c r="O5" s="86"/>
      <c r="P5" s="87"/>
    </row>
    <row r="6" spans="2:16" ht="18.75" customHeight="1" x14ac:dyDescent="0.25">
      <c r="B6" s="9"/>
      <c r="C6" s="10"/>
      <c r="D6" s="10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"/>
    </row>
    <row r="7" spans="2:16" ht="27" customHeight="1" x14ac:dyDescent="0.25">
      <c r="B7" s="5" t="s">
        <v>1</v>
      </c>
      <c r="C7" s="6" t="s">
        <v>2</v>
      </c>
      <c r="D7" s="6" t="s">
        <v>4</v>
      </c>
      <c r="E7" s="6" t="s">
        <v>5</v>
      </c>
      <c r="F7" s="6" t="s">
        <v>6</v>
      </c>
      <c r="G7" s="6" t="s">
        <v>7</v>
      </c>
      <c r="H7" s="6" t="s">
        <v>8</v>
      </c>
      <c r="I7" s="6" t="s">
        <v>9</v>
      </c>
      <c r="J7" s="6" t="s">
        <v>10</v>
      </c>
      <c r="K7" s="6" t="s">
        <v>11</v>
      </c>
      <c r="L7" s="6" t="s">
        <v>12</v>
      </c>
      <c r="M7" s="6" t="s">
        <v>13</v>
      </c>
      <c r="N7" s="6" t="s">
        <v>14</v>
      </c>
      <c r="O7" s="7" t="s">
        <v>15</v>
      </c>
      <c r="P7" s="8" t="s">
        <v>16</v>
      </c>
    </row>
    <row r="8" spans="2:16" ht="29.25" customHeight="1" x14ac:dyDescent="0.25">
      <c r="B8" s="13">
        <v>20000</v>
      </c>
      <c r="C8" s="12" t="s">
        <v>20</v>
      </c>
      <c r="D8" s="34"/>
      <c r="E8" s="36"/>
      <c r="F8" s="36"/>
      <c r="G8" s="36"/>
      <c r="H8" s="36"/>
      <c r="I8" s="36"/>
      <c r="J8" s="36"/>
      <c r="K8" s="36"/>
      <c r="L8" s="36"/>
      <c r="M8" s="34"/>
      <c r="N8" s="34"/>
      <c r="O8" s="35"/>
      <c r="P8" s="38"/>
    </row>
    <row r="9" spans="2:16" ht="21.75" customHeight="1" x14ac:dyDescent="0.25">
      <c r="B9" s="31" t="s">
        <v>61</v>
      </c>
      <c r="C9" s="18" t="s">
        <v>3</v>
      </c>
      <c r="D9" s="34">
        <v>5000</v>
      </c>
      <c r="E9" s="36">
        <v>15000</v>
      </c>
      <c r="F9" s="36">
        <v>20000</v>
      </c>
      <c r="G9" s="36">
        <v>20000</v>
      </c>
      <c r="H9" s="36">
        <v>20000</v>
      </c>
      <c r="I9" s="36">
        <v>20000</v>
      </c>
      <c r="J9" s="36">
        <v>20000</v>
      </c>
      <c r="K9" s="36">
        <v>20000</v>
      </c>
      <c r="L9" s="36">
        <v>15000</v>
      </c>
      <c r="M9" s="34">
        <v>17413</v>
      </c>
      <c r="N9" s="34">
        <v>0</v>
      </c>
      <c r="O9" s="35">
        <v>0</v>
      </c>
      <c r="P9" s="38">
        <f>SUM(D9:O9)</f>
        <v>172413</v>
      </c>
    </row>
    <row r="10" spans="2:16" ht="21.75" customHeight="1" x14ac:dyDescent="0.25">
      <c r="B10" s="31" t="s">
        <v>83</v>
      </c>
      <c r="C10" s="18" t="s">
        <v>87</v>
      </c>
      <c r="D10" s="19">
        <v>0</v>
      </c>
      <c r="E10" s="22">
        <v>6678</v>
      </c>
      <c r="F10" s="22">
        <v>6678</v>
      </c>
      <c r="G10" s="22">
        <v>6678</v>
      </c>
      <c r="H10" s="22">
        <v>6678</v>
      </c>
      <c r="I10" s="22">
        <v>10000</v>
      </c>
      <c r="J10" s="22">
        <v>0</v>
      </c>
      <c r="K10" s="22">
        <v>0</v>
      </c>
      <c r="L10" s="22">
        <v>0</v>
      </c>
      <c r="M10" s="22">
        <v>0</v>
      </c>
      <c r="N10" s="22">
        <v>0</v>
      </c>
      <c r="O10" s="37">
        <v>0</v>
      </c>
      <c r="P10" s="39">
        <f>SUM(D10:O10)</f>
        <v>36712</v>
      </c>
    </row>
    <row r="11" spans="2:16" ht="32.25" customHeight="1" x14ac:dyDescent="0.25">
      <c r="B11" s="31" t="s">
        <v>62</v>
      </c>
      <c r="C11" s="18" t="s">
        <v>26</v>
      </c>
      <c r="D11" s="20">
        <v>0</v>
      </c>
      <c r="E11" s="20">
        <v>6678</v>
      </c>
      <c r="F11" s="20">
        <v>6678</v>
      </c>
      <c r="G11" s="20">
        <v>6678</v>
      </c>
      <c r="H11" s="20">
        <v>6678</v>
      </c>
      <c r="I11" s="20">
        <v>15000</v>
      </c>
      <c r="J11" s="20">
        <v>0</v>
      </c>
      <c r="K11" s="20">
        <v>0</v>
      </c>
      <c r="L11" s="20">
        <v>0</v>
      </c>
      <c r="M11" s="20">
        <v>0</v>
      </c>
      <c r="N11" s="20">
        <v>0</v>
      </c>
      <c r="O11" s="21">
        <v>0</v>
      </c>
      <c r="P11" s="29">
        <f>SUM(E11:O11)</f>
        <v>41712</v>
      </c>
    </row>
    <row r="12" spans="2:16" ht="21" customHeight="1" x14ac:dyDescent="0.25">
      <c r="B12" s="31" t="s">
        <v>63</v>
      </c>
      <c r="C12" s="18" t="s">
        <v>43</v>
      </c>
      <c r="D12" s="20">
        <v>5000</v>
      </c>
      <c r="E12" s="20">
        <v>15000</v>
      </c>
      <c r="F12" s="20">
        <v>15000</v>
      </c>
      <c r="G12" s="20">
        <v>15000</v>
      </c>
      <c r="H12" s="20">
        <v>15000</v>
      </c>
      <c r="I12" s="20">
        <v>15000</v>
      </c>
      <c r="J12" s="20">
        <v>15000</v>
      </c>
      <c r="K12" s="20">
        <v>15000</v>
      </c>
      <c r="L12" s="20">
        <v>15000</v>
      </c>
      <c r="M12" s="20">
        <v>15241</v>
      </c>
      <c r="N12" s="20"/>
      <c r="O12" s="21"/>
      <c r="P12" s="29">
        <f>SUM(D12:O12)</f>
        <v>140241</v>
      </c>
    </row>
    <row r="13" spans="2:16" ht="21" customHeight="1" x14ac:dyDescent="0.25">
      <c r="B13" s="31" t="s">
        <v>64</v>
      </c>
      <c r="C13" s="18" t="s">
        <v>27</v>
      </c>
      <c r="D13" s="20">
        <v>3000</v>
      </c>
      <c r="E13" s="20">
        <v>5000</v>
      </c>
      <c r="F13" s="20">
        <v>5000</v>
      </c>
      <c r="G13" s="20">
        <v>15000</v>
      </c>
      <c r="H13" s="20">
        <v>5000</v>
      </c>
      <c r="I13" s="20">
        <v>5000</v>
      </c>
      <c r="J13" s="20">
        <v>14234</v>
      </c>
      <c r="K13" s="20">
        <v>5000</v>
      </c>
      <c r="L13" s="20">
        <v>5000</v>
      </c>
      <c r="M13" s="20">
        <v>5000</v>
      </c>
      <c r="N13" s="20">
        <v>4991</v>
      </c>
      <c r="O13" s="21">
        <v>0</v>
      </c>
      <c r="P13" s="29">
        <f>SUM(D13:O13)</f>
        <v>72225</v>
      </c>
    </row>
    <row r="14" spans="2:16" ht="23.25" customHeight="1" x14ac:dyDescent="0.25">
      <c r="B14" s="31" t="s">
        <v>65</v>
      </c>
      <c r="C14" s="18" t="s">
        <v>28</v>
      </c>
      <c r="D14" s="20">
        <v>0</v>
      </c>
      <c r="E14" s="20">
        <v>5876</v>
      </c>
      <c r="F14" s="20">
        <v>3180</v>
      </c>
      <c r="G14" s="20">
        <v>0</v>
      </c>
      <c r="H14" s="20">
        <v>0</v>
      </c>
      <c r="I14" s="20">
        <v>0</v>
      </c>
      <c r="J14" s="20">
        <v>0</v>
      </c>
      <c r="K14" s="20">
        <v>0</v>
      </c>
      <c r="L14" s="20">
        <v>0</v>
      </c>
      <c r="M14" s="20">
        <v>0</v>
      </c>
      <c r="N14" s="20">
        <v>0</v>
      </c>
      <c r="O14" s="21">
        <v>0</v>
      </c>
      <c r="P14" s="29">
        <f t="shared" ref="P14" si="0">SUM(D14:O14)</f>
        <v>9056</v>
      </c>
    </row>
    <row r="15" spans="2:16" ht="20.25" customHeight="1" x14ac:dyDescent="0.25">
      <c r="B15" s="31" t="s">
        <v>66</v>
      </c>
      <c r="C15" s="18" t="s">
        <v>29</v>
      </c>
      <c r="D15" s="20">
        <v>0</v>
      </c>
      <c r="E15" s="20">
        <v>10000</v>
      </c>
      <c r="F15" s="20">
        <v>10000</v>
      </c>
      <c r="G15" s="20">
        <v>0</v>
      </c>
      <c r="H15" s="20">
        <v>10000</v>
      </c>
      <c r="I15" s="20">
        <v>15000</v>
      </c>
      <c r="J15" s="20">
        <v>8226</v>
      </c>
      <c r="K15" s="20">
        <v>15000</v>
      </c>
      <c r="L15" s="20">
        <v>0</v>
      </c>
      <c r="M15" s="20">
        <v>0</v>
      </c>
      <c r="N15" s="20">
        <v>0</v>
      </c>
      <c r="O15" s="21">
        <v>0</v>
      </c>
      <c r="P15" s="29">
        <f t="shared" ref="P15:P21" si="1">SUM(D15:O15)</f>
        <v>68226</v>
      </c>
    </row>
    <row r="16" spans="2:16" ht="20.25" customHeight="1" x14ac:dyDescent="0.25">
      <c r="B16" s="31" t="s">
        <v>84</v>
      </c>
      <c r="C16" s="18" t="s">
        <v>88</v>
      </c>
      <c r="D16" s="20">
        <v>0</v>
      </c>
      <c r="E16" s="20">
        <v>0</v>
      </c>
      <c r="F16" s="20">
        <v>5000</v>
      </c>
      <c r="G16" s="20">
        <v>0</v>
      </c>
      <c r="H16" s="20">
        <v>0</v>
      </c>
      <c r="I16" s="20">
        <v>5000</v>
      </c>
      <c r="J16" s="20">
        <v>0</v>
      </c>
      <c r="K16" s="20">
        <v>0</v>
      </c>
      <c r="L16" s="20">
        <v>6890</v>
      </c>
      <c r="M16" s="20">
        <v>0</v>
      </c>
      <c r="N16" s="20">
        <v>0</v>
      </c>
      <c r="O16" s="21">
        <v>0</v>
      </c>
      <c r="P16" s="29">
        <f t="shared" si="1"/>
        <v>16890</v>
      </c>
    </row>
    <row r="17" spans="2:16" ht="34.5" customHeight="1" x14ac:dyDescent="0.25">
      <c r="B17" s="31" t="s">
        <v>67</v>
      </c>
      <c r="C17" s="18" t="s">
        <v>30</v>
      </c>
      <c r="D17" s="20">
        <v>0</v>
      </c>
      <c r="E17" s="20">
        <v>10000</v>
      </c>
      <c r="F17" s="20">
        <v>10000</v>
      </c>
      <c r="G17" s="20">
        <v>10000</v>
      </c>
      <c r="H17" s="20">
        <v>20000</v>
      </c>
      <c r="I17" s="20">
        <v>13000</v>
      </c>
      <c r="J17" s="20">
        <v>10000</v>
      </c>
      <c r="K17" s="20">
        <v>10000</v>
      </c>
      <c r="L17" s="20">
        <v>0</v>
      </c>
      <c r="M17" s="20">
        <v>0</v>
      </c>
      <c r="N17" s="20">
        <v>0</v>
      </c>
      <c r="O17" s="21">
        <v>0</v>
      </c>
      <c r="P17" s="29">
        <f t="shared" si="1"/>
        <v>83000</v>
      </c>
    </row>
    <row r="18" spans="2:16" ht="21.75" customHeight="1" x14ac:dyDescent="0.25">
      <c r="B18" s="31" t="s">
        <v>68</v>
      </c>
      <c r="C18" s="18" t="s">
        <v>31</v>
      </c>
      <c r="D18" s="20">
        <v>0</v>
      </c>
      <c r="E18" s="20">
        <v>5000</v>
      </c>
      <c r="F18" s="20">
        <v>10000</v>
      </c>
      <c r="G18" s="20">
        <v>30000</v>
      </c>
      <c r="H18" s="20">
        <v>7444</v>
      </c>
      <c r="I18" s="20">
        <v>0</v>
      </c>
      <c r="J18" s="20">
        <v>0</v>
      </c>
      <c r="K18" s="20">
        <v>0</v>
      </c>
      <c r="L18" s="20">
        <v>0</v>
      </c>
      <c r="M18" s="20">
        <v>0</v>
      </c>
      <c r="N18" s="20">
        <v>0</v>
      </c>
      <c r="O18" s="21">
        <v>0</v>
      </c>
      <c r="P18" s="29">
        <f t="shared" si="1"/>
        <v>52444</v>
      </c>
    </row>
    <row r="19" spans="2:16" ht="19.5" customHeight="1" x14ac:dyDescent="0.25">
      <c r="B19" s="31" t="s">
        <v>69</v>
      </c>
      <c r="C19" s="18" t="s">
        <v>32</v>
      </c>
      <c r="D19" s="20">
        <v>0</v>
      </c>
      <c r="E19" s="20">
        <v>5000</v>
      </c>
      <c r="F19" s="20">
        <v>10000</v>
      </c>
      <c r="G19" s="20">
        <v>10000</v>
      </c>
      <c r="H19" s="20">
        <v>10000</v>
      </c>
      <c r="I19" s="20">
        <v>7400</v>
      </c>
      <c r="J19" s="20">
        <v>0</v>
      </c>
      <c r="K19" s="20">
        <v>0</v>
      </c>
      <c r="L19" s="20">
        <v>0</v>
      </c>
      <c r="M19" s="20">
        <v>0</v>
      </c>
      <c r="N19" s="20">
        <v>0</v>
      </c>
      <c r="O19" s="21">
        <v>0</v>
      </c>
      <c r="P19" s="29">
        <f t="shared" si="1"/>
        <v>42400</v>
      </c>
    </row>
    <row r="20" spans="2:16" ht="29.25" customHeight="1" x14ac:dyDescent="0.25">
      <c r="B20" s="31" t="s">
        <v>85</v>
      </c>
      <c r="C20" s="18" t="s">
        <v>89</v>
      </c>
      <c r="D20" s="20">
        <v>0</v>
      </c>
      <c r="E20" s="20">
        <v>3000</v>
      </c>
      <c r="F20" s="20">
        <v>4000</v>
      </c>
      <c r="G20" s="20">
        <v>0</v>
      </c>
      <c r="H20" s="20">
        <v>3600</v>
      </c>
      <c r="I20" s="20">
        <v>20000</v>
      </c>
      <c r="J20" s="20">
        <v>10000</v>
      </c>
      <c r="K20" s="20">
        <v>0</v>
      </c>
      <c r="L20" s="20">
        <v>0</v>
      </c>
      <c r="M20" s="20">
        <v>0</v>
      </c>
      <c r="N20" s="20">
        <v>0</v>
      </c>
      <c r="O20" s="21">
        <v>0</v>
      </c>
      <c r="P20" s="29">
        <f t="shared" si="1"/>
        <v>40600</v>
      </c>
    </row>
    <row r="21" spans="2:16" ht="30.75" customHeight="1" thickBot="1" x14ac:dyDescent="0.3">
      <c r="B21" s="40" t="s">
        <v>86</v>
      </c>
      <c r="C21" s="41" t="s">
        <v>90</v>
      </c>
      <c r="D21" s="42">
        <v>0</v>
      </c>
      <c r="E21" s="42">
        <v>5000</v>
      </c>
      <c r="F21" s="42">
        <v>5600</v>
      </c>
      <c r="G21" s="42">
        <v>10000</v>
      </c>
      <c r="H21" s="42">
        <v>5000</v>
      </c>
      <c r="I21" s="42">
        <v>0</v>
      </c>
      <c r="J21" s="42">
        <v>0</v>
      </c>
      <c r="K21" s="42">
        <v>0</v>
      </c>
      <c r="L21" s="42">
        <v>0</v>
      </c>
      <c r="M21" s="42">
        <v>0</v>
      </c>
      <c r="N21" s="42">
        <v>0</v>
      </c>
      <c r="O21" s="43">
        <v>0</v>
      </c>
      <c r="P21" s="44">
        <f t="shared" si="1"/>
        <v>25600</v>
      </c>
    </row>
    <row r="22" spans="2:16" x14ac:dyDescent="0.25">
      <c r="B22" s="23"/>
      <c r="C22" s="24"/>
      <c r="D22" s="103"/>
      <c r="E22" s="103"/>
      <c r="F22" s="103"/>
      <c r="G22" s="103"/>
      <c r="H22" s="103"/>
      <c r="I22" s="103"/>
      <c r="J22" s="103"/>
      <c r="K22" s="103"/>
      <c r="L22" s="103"/>
      <c r="M22" s="103"/>
      <c r="N22" s="103"/>
      <c r="O22" s="45"/>
      <c r="P22" s="45"/>
    </row>
    <row r="23" spans="2:16" x14ac:dyDescent="0.25">
      <c r="B23" s="27"/>
      <c r="C23" s="28"/>
      <c r="D23" s="25"/>
      <c r="E23" s="25"/>
      <c r="F23" s="25"/>
      <c r="G23" s="25"/>
      <c r="H23" s="25"/>
      <c r="I23" s="25"/>
      <c r="J23" s="25"/>
      <c r="K23" s="25"/>
      <c r="L23" s="25"/>
      <c r="M23" s="25"/>
      <c r="N23" s="25"/>
      <c r="O23" s="25"/>
      <c r="P23" s="26"/>
    </row>
    <row r="24" spans="2:16" ht="5.25" customHeight="1" x14ac:dyDescent="0.25">
      <c r="B24" s="4"/>
      <c r="C24" s="4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</row>
    <row r="25" spans="2:16" ht="40.5" customHeight="1" x14ac:dyDescent="0.25">
      <c r="C25" s="104" t="s">
        <v>23</v>
      </c>
      <c r="D25" s="104"/>
      <c r="E25" s="104"/>
      <c r="F25" s="104"/>
      <c r="G25" s="104"/>
      <c r="H25" s="104"/>
      <c r="I25" s="104"/>
      <c r="J25" s="104"/>
      <c r="K25" s="104"/>
      <c r="L25" s="104"/>
      <c r="M25" s="104"/>
      <c r="N25" s="104"/>
      <c r="O25" s="104"/>
      <c r="P25" s="104"/>
    </row>
    <row r="26" spans="2:16" ht="7.5" customHeight="1" x14ac:dyDescent="0.25"/>
    <row r="27" spans="2:16" x14ac:dyDescent="0.25">
      <c r="C27" s="105" t="s">
        <v>19</v>
      </c>
    </row>
    <row r="28" spans="2:16" x14ac:dyDescent="0.25">
      <c r="C28" s="106"/>
    </row>
    <row r="29" spans="2:16" x14ac:dyDescent="0.25">
      <c r="C29" s="105" t="s">
        <v>21</v>
      </c>
    </row>
  </sheetData>
  <mergeCells count="7">
    <mergeCell ref="D2:P2"/>
    <mergeCell ref="D3:P3"/>
    <mergeCell ref="D4:P4"/>
    <mergeCell ref="D5:P5"/>
    <mergeCell ref="C25:P25"/>
    <mergeCell ref="B4:C4"/>
    <mergeCell ref="B5:C5"/>
  </mergeCells>
  <pageMargins left="0.43307086614173229" right="0.23622047244094491" top="0.35433070866141736" bottom="0.55118110236220474" header="0.31496062992125984" footer="0.31496062992125984"/>
  <pageSetup paperSize="5" scale="6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7"/>
  <sheetViews>
    <sheetView topLeftCell="A16" workbookViewId="0">
      <selection activeCell="B29" sqref="B29"/>
    </sheetView>
  </sheetViews>
  <sheetFormatPr baseColWidth="10" defaultRowHeight="11.25" x14ac:dyDescent="0.2"/>
  <cols>
    <col min="1" max="1" width="9.28515625" style="46" customWidth="1"/>
    <col min="2" max="2" width="32" style="46" customWidth="1"/>
    <col min="3" max="3" width="8.5703125" style="46" customWidth="1"/>
    <col min="4" max="4" width="9.42578125" style="46" customWidth="1"/>
    <col min="5" max="5" width="8.7109375" style="46" customWidth="1"/>
    <col min="6" max="6" width="10.5703125" style="46" customWidth="1"/>
    <col min="7" max="7" width="8.42578125" style="46" customWidth="1"/>
    <col min="8" max="8" width="9.5703125" style="46" customWidth="1"/>
    <col min="9" max="9" width="9.7109375" style="46" customWidth="1"/>
    <col min="10" max="10" width="8.5703125" style="46" customWidth="1"/>
    <col min="11" max="11" width="9.140625" style="46" customWidth="1"/>
    <col min="12" max="12" width="8.5703125" style="46" customWidth="1"/>
    <col min="13" max="13" width="10.140625" style="46" customWidth="1"/>
    <col min="14" max="14" width="5.85546875" style="46" customWidth="1"/>
    <col min="15" max="15" width="11" style="46" customWidth="1"/>
    <col min="16" max="16384" width="11.42578125" style="46"/>
  </cols>
  <sheetData>
    <row r="1" spans="1:15" ht="12" thickBot="1" x14ac:dyDescent="0.25"/>
    <row r="2" spans="1:15" x14ac:dyDescent="0.2">
      <c r="A2" s="47" t="s">
        <v>0</v>
      </c>
      <c r="B2" s="48"/>
      <c r="C2" s="91" t="s">
        <v>44</v>
      </c>
      <c r="D2" s="91"/>
      <c r="E2" s="91"/>
      <c r="F2" s="91"/>
      <c r="G2" s="91"/>
      <c r="H2" s="91"/>
      <c r="I2" s="91"/>
      <c r="J2" s="91"/>
      <c r="K2" s="91"/>
      <c r="L2" s="91"/>
      <c r="M2" s="91"/>
      <c r="N2" s="91"/>
      <c r="O2" s="92"/>
    </row>
    <row r="3" spans="1:15" ht="36.75" customHeight="1" x14ac:dyDescent="0.2">
      <c r="A3" s="49"/>
      <c r="B3" s="50"/>
      <c r="C3" s="93" t="s">
        <v>82</v>
      </c>
      <c r="D3" s="93"/>
      <c r="E3" s="93"/>
      <c r="F3" s="93"/>
      <c r="G3" s="93"/>
      <c r="H3" s="93"/>
      <c r="I3" s="93"/>
      <c r="J3" s="93"/>
      <c r="K3" s="93"/>
      <c r="L3" s="93"/>
      <c r="M3" s="93"/>
      <c r="N3" s="93"/>
      <c r="O3" s="94"/>
    </row>
    <row r="4" spans="1:15" ht="20.25" customHeight="1" x14ac:dyDescent="0.2">
      <c r="A4" s="95" t="s">
        <v>17</v>
      </c>
      <c r="B4" s="96"/>
      <c r="C4" s="97" t="s">
        <v>24</v>
      </c>
      <c r="D4" s="97"/>
      <c r="E4" s="97"/>
      <c r="F4" s="97"/>
      <c r="G4" s="97"/>
      <c r="H4" s="97"/>
      <c r="I4" s="97"/>
      <c r="J4" s="97"/>
      <c r="K4" s="97"/>
      <c r="L4" s="97"/>
      <c r="M4" s="97"/>
      <c r="N4" s="97"/>
      <c r="O4" s="98"/>
    </row>
    <row r="5" spans="1:15" ht="15" customHeight="1" x14ac:dyDescent="0.2">
      <c r="A5" s="95" t="s">
        <v>18</v>
      </c>
      <c r="B5" s="96"/>
      <c r="C5" s="99" t="s">
        <v>25</v>
      </c>
      <c r="D5" s="99"/>
      <c r="E5" s="99"/>
      <c r="F5" s="99"/>
      <c r="G5" s="99"/>
      <c r="H5" s="99"/>
      <c r="I5" s="99"/>
      <c r="J5" s="99"/>
      <c r="K5" s="99"/>
      <c r="L5" s="99"/>
      <c r="M5" s="99"/>
      <c r="N5" s="99"/>
      <c r="O5" s="100"/>
    </row>
    <row r="6" spans="1:15" x14ac:dyDescent="0.2">
      <c r="A6" s="51"/>
      <c r="B6" s="52"/>
      <c r="C6" s="52"/>
      <c r="D6" s="53"/>
      <c r="E6" s="53"/>
      <c r="F6" s="53"/>
      <c r="G6" s="53"/>
      <c r="H6" s="53"/>
      <c r="I6" s="53"/>
      <c r="J6" s="53"/>
      <c r="K6" s="53"/>
      <c r="L6" s="53"/>
      <c r="M6" s="53"/>
      <c r="N6" s="53"/>
      <c r="O6" s="54"/>
    </row>
    <row r="7" spans="1:15" ht="22.5" customHeight="1" x14ac:dyDescent="0.2">
      <c r="A7" s="55" t="s">
        <v>1</v>
      </c>
      <c r="B7" s="56" t="s">
        <v>2</v>
      </c>
      <c r="C7" s="56" t="s">
        <v>4</v>
      </c>
      <c r="D7" s="56" t="s">
        <v>5</v>
      </c>
      <c r="E7" s="56" t="s">
        <v>6</v>
      </c>
      <c r="F7" s="56" t="s">
        <v>7</v>
      </c>
      <c r="G7" s="56" t="s">
        <v>8</v>
      </c>
      <c r="H7" s="56" t="s">
        <v>9</v>
      </c>
      <c r="I7" s="56" t="s">
        <v>10</v>
      </c>
      <c r="J7" s="56" t="s">
        <v>11</v>
      </c>
      <c r="K7" s="56" t="s">
        <v>12</v>
      </c>
      <c r="L7" s="56" t="s">
        <v>13</v>
      </c>
      <c r="M7" s="56" t="s">
        <v>14</v>
      </c>
      <c r="N7" s="57" t="s">
        <v>15</v>
      </c>
      <c r="O7" s="58" t="s">
        <v>16</v>
      </c>
    </row>
    <row r="8" spans="1:15" ht="19.5" customHeight="1" x14ac:dyDescent="0.2">
      <c r="A8" s="59">
        <v>30000</v>
      </c>
      <c r="B8" s="60" t="s">
        <v>22</v>
      </c>
      <c r="C8" s="61" t="s">
        <v>97</v>
      </c>
      <c r="D8" s="61"/>
      <c r="E8" s="61"/>
      <c r="F8" s="61"/>
      <c r="G8" s="61"/>
      <c r="H8" s="61"/>
      <c r="I8" s="61"/>
      <c r="J8" s="61"/>
      <c r="K8" s="61"/>
      <c r="L8" s="61"/>
      <c r="M8" s="61"/>
      <c r="N8" s="62"/>
      <c r="O8" s="63"/>
    </row>
    <row r="9" spans="1:15" ht="18" customHeight="1" x14ac:dyDescent="0.2">
      <c r="A9" s="64" t="s">
        <v>70</v>
      </c>
      <c r="B9" s="65" t="s">
        <v>33</v>
      </c>
      <c r="C9" s="61">
        <v>0</v>
      </c>
      <c r="D9" s="61">
        <v>2650</v>
      </c>
      <c r="E9" s="61">
        <v>0</v>
      </c>
      <c r="F9" s="61">
        <v>0</v>
      </c>
      <c r="G9" s="61">
        <v>0</v>
      </c>
      <c r="H9" s="61">
        <v>0</v>
      </c>
      <c r="I9" s="61">
        <v>0</v>
      </c>
      <c r="J9" s="61">
        <v>0</v>
      </c>
      <c r="K9" s="61">
        <v>0</v>
      </c>
      <c r="L9" s="61">
        <v>0</v>
      </c>
      <c r="M9" s="61">
        <v>0</v>
      </c>
      <c r="N9" s="62">
        <v>0</v>
      </c>
      <c r="O9" s="63">
        <f>SUM(C9:N9)</f>
        <v>2650</v>
      </c>
    </row>
    <row r="10" spans="1:15" ht="18" customHeight="1" x14ac:dyDescent="0.2">
      <c r="A10" s="64" t="s">
        <v>91</v>
      </c>
      <c r="B10" s="65" t="s">
        <v>93</v>
      </c>
      <c r="C10" s="61">
        <v>600</v>
      </c>
      <c r="D10" s="61">
        <v>2650</v>
      </c>
      <c r="E10" s="61">
        <v>0</v>
      </c>
      <c r="F10" s="61">
        <v>0</v>
      </c>
      <c r="G10" s="61">
        <v>0</v>
      </c>
      <c r="H10" s="61">
        <v>0</v>
      </c>
      <c r="I10" s="61">
        <v>0</v>
      </c>
      <c r="J10" s="61">
        <v>0</v>
      </c>
      <c r="K10" s="61">
        <v>0</v>
      </c>
      <c r="L10" s="61">
        <v>0</v>
      </c>
      <c r="M10" s="61">
        <v>0</v>
      </c>
      <c r="N10" s="62">
        <v>0</v>
      </c>
      <c r="O10" s="63">
        <f>SUM(C10:N10)</f>
        <v>3250</v>
      </c>
    </row>
    <row r="11" spans="1:15" ht="17.25" customHeight="1" x14ac:dyDescent="0.2">
      <c r="A11" s="64" t="s">
        <v>71</v>
      </c>
      <c r="B11" s="65" t="s">
        <v>94</v>
      </c>
      <c r="C11" s="61">
        <v>0</v>
      </c>
      <c r="D11" s="61">
        <v>14146</v>
      </c>
      <c r="E11" s="61">
        <v>14146</v>
      </c>
      <c r="F11" s="61">
        <v>14146</v>
      </c>
      <c r="G11" s="61">
        <v>14146</v>
      </c>
      <c r="H11" s="61">
        <v>14146</v>
      </c>
      <c r="I11" s="61">
        <v>14146</v>
      </c>
      <c r="J11" s="61">
        <v>14146</v>
      </c>
      <c r="K11" s="61">
        <v>14146</v>
      </c>
      <c r="L11" s="61">
        <v>14146</v>
      </c>
      <c r="M11" s="61">
        <v>14146</v>
      </c>
      <c r="N11" s="62">
        <v>0</v>
      </c>
      <c r="O11" s="63">
        <f>SUM(C11:N11)</f>
        <v>141460</v>
      </c>
    </row>
    <row r="12" spans="1:15" ht="18" customHeight="1" x14ac:dyDescent="0.2">
      <c r="A12" s="64" t="s">
        <v>72</v>
      </c>
      <c r="B12" s="65" t="s">
        <v>34</v>
      </c>
      <c r="C12" s="61">
        <v>0</v>
      </c>
      <c r="D12" s="61">
        <v>14190</v>
      </c>
      <c r="E12" s="61">
        <v>14190</v>
      </c>
      <c r="F12" s="61">
        <v>14190</v>
      </c>
      <c r="G12" s="61">
        <v>14190</v>
      </c>
      <c r="H12" s="61">
        <v>14190</v>
      </c>
      <c r="I12" s="61">
        <v>14190</v>
      </c>
      <c r="J12" s="61">
        <v>14190</v>
      </c>
      <c r="K12" s="61">
        <v>14190</v>
      </c>
      <c r="L12" s="61">
        <v>14191</v>
      </c>
      <c r="M12" s="61">
        <v>14191</v>
      </c>
      <c r="N12" s="62">
        <v>0</v>
      </c>
      <c r="O12" s="63">
        <f>SUM(C12:N12)</f>
        <v>141902</v>
      </c>
    </row>
    <row r="13" spans="1:15" ht="43.5" customHeight="1" x14ac:dyDescent="0.2">
      <c r="A13" s="64" t="s">
        <v>73</v>
      </c>
      <c r="B13" s="65" t="s">
        <v>35</v>
      </c>
      <c r="C13" s="61">
        <v>0</v>
      </c>
      <c r="D13" s="61">
        <v>0</v>
      </c>
      <c r="E13" s="61">
        <v>11000</v>
      </c>
      <c r="F13" s="61">
        <v>11000</v>
      </c>
      <c r="G13" s="61">
        <v>11000</v>
      </c>
      <c r="H13" s="61">
        <v>0</v>
      </c>
      <c r="I13" s="61">
        <v>0</v>
      </c>
      <c r="J13" s="61">
        <v>0</v>
      </c>
      <c r="K13" s="61">
        <v>0</v>
      </c>
      <c r="L13" s="61">
        <v>0</v>
      </c>
      <c r="M13" s="61">
        <v>0</v>
      </c>
      <c r="N13" s="62">
        <v>0</v>
      </c>
      <c r="O13" s="63">
        <f t="shared" ref="O13:O21" si="0">SUM(C13:N13)</f>
        <v>33000</v>
      </c>
    </row>
    <row r="14" spans="1:15" ht="50.25" customHeight="1" x14ac:dyDescent="0.2">
      <c r="A14" s="64" t="s">
        <v>74</v>
      </c>
      <c r="B14" s="65" t="s">
        <v>36</v>
      </c>
      <c r="C14" s="61">
        <v>0</v>
      </c>
      <c r="D14" s="61">
        <v>1320</v>
      </c>
      <c r="E14" s="61">
        <v>1320</v>
      </c>
      <c r="F14" s="61">
        <v>1320</v>
      </c>
      <c r="G14" s="61">
        <v>1320</v>
      </c>
      <c r="H14" s="61">
        <v>1320</v>
      </c>
      <c r="I14" s="61">
        <v>1320</v>
      </c>
      <c r="J14" s="61">
        <v>1320</v>
      </c>
      <c r="K14" s="61">
        <v>1320</v>
      </c>
      <c r="L14" s="61">
        <v>1320</v>
      </c>
      <c r="M14" s="61">
        <v>1320</v>
      </c>
      <c r="N14" s="62">
        <v>0</v>
      </c>
      <c r="O14" s="63">
        <f>SUM(C14:N14)</f>
        <v>13200</v>
      </c>
    </row>
    <row r="15" spans="1:15" ht="18" customHeight="1" x14ac:dyDescent="0.2">
      <c r="A15" s="66" t="s">
        <v>75</v>
      </c>
      <c r="B15" s="67" t="s">
        <v>37</v>
      </c>
      <c r="C15" s="68">
        <v>0</v>
      </c>
      <c r="D15" s="68">
        <v>6950</v>
      </c>
      <c r="E15" s="68">
        <v>0</v>
      </c>
      <c r="F15" s="68">
        <v>6950</v>
      </c>
      <c r="G15" s="61">
        <v>6950</v>
      </c>
      <c r="H15" s="68">
        <v>6950</v>
      </c>
      <c r="I15" s="68">
        <v>0</v>
      </c>
      <c r="J15" s="68">
        <v>690</v>
      </c>
      <c r="K15" s="68">
        <v>0</v>
      </c>
      <c r="L15" s="68">
        <v>6950</v>
      </c>
      <c r="M15" s="68">
        <v>0</v>
      </c>
      <c r="N15" s="69">
        <v>0</v>
      </c>
      <c r="O15" s="70">
        <f>SUM(C15:N15)</f>
        <v>35440</v>
      </c>
    </row>
    <row r="16" spans="1:15" ht="18" customHeight="1" x14ac:dyDescent="0.2">
      <c r="A16" s="66" t="s">
        <v>76</v>
      </c>
      <c r="B16" s="67" t="s">
        <v>38</v>
      </c>
      <c r="C16" s="68">
        <v>0</v>
      </c>
      <c r="D16" s="68">
        <v>3180</v>
      </c>
      <c r="E16" s="68">
        <v>3180</v>
      </c>
      <c r="F16" s="68">
        <v>3180</v>
      </c>
      <c r="G16" s="61">
        <v>3180</v>
      </c>
      <c r="H16" s="68">
        <v>3180</v>
      </c>
      <c r="I16" s="68">
        <v>0</v>
      </c>
      <c r="J16" s="68">
        <v>0</v>
      </c>
      <c r="K16" s="68">
        <v>0</v>
      </c>
      <c r="L16" s="68">
        <v>0</v>
      </c>
      <c r="M16" s="68">
        <v>0</v>
      </c>
      <c r="N16" s="69">
        <v>0</v>
      </c>
      <c r="O16" s="70">
        <f>SUM(C16:N16)</f>
        <v>15900</v>
      </c>
    </row>
    <row r="17" spans="1:15" ht="18.75" customHeight="1" x14ac:dyDescent="0.2">
      <c r="A17" s="66" t="s">
        <v>77</v>
      </c>
      <c r="B17" s="67" t="s">
        <v>39</v>
      </c>
      <c r="C17" s="68">
        <v>12000</v>
      </c>
      <c r="D17" s="68">
        <v>20000</v>
      </c>
      <c r="E17" s="68">
        <v>20000</v>
      </c>
      <c r="F17" s="68">
        <v>20000</v>
      </c>
      <c r="G17" s="68">
        <v>20000</v>
      </c>
      <c r="H17" s="68">
        <v>20000</v>
      </c>
      <c r="I17" s="68">
        <v>20000</v>
      </c>
      <c r="J17" s="68">
        <v>20000</v>
      </c>
      <c r="K17" s="68">
        <v>20000</v>
      </c>
      <c r="L17" s="68">
        <v>20000</v>
      </c>
      <c r="M17" s="68">
        <v>20000</v>
      </c>
      <c r="N17" s="69">
        <v>0</v>
      </c>
      <c r="O17" s="70">
        <f t="shared" si="0"/>
        <v>212000</v>
      </c>
    </row>
    <row r="18" spans="1:15" ht="17.25" customHeight="1" x14ac:dyDescent="0.2">
      <c r="A18" s="66" t="s">
        <v>78</v>
      </c>
      <c r="B18" s="67" t="s">
        <v>40</v>
      </c>
      <c r="C18" s="68">
        <v>6000</v>
      </c>
      <c r="D18" s="68">
        <v>10000</v>
      </c>
      <c r="E18" s="68">
        <v>10000</v>
      </c>
      <c r="F18" s="68">
        <v>10000</v>
      </c>
      <c r="G18" s="68">
        <v>10000</v>
      </c>
      <c r="H18" s="68">
        <v>10000</v>
      </c>
      <c r="I18" s="68">
        <v>10000</v>
      </c>
      <c r="J18" s="68">
        <v>10000</v>
      </c>
      <c r="K18" s="68">
        <v>10000</v>
      </c>
      <c r="L18" s="68">
        <v>10000</v>
      </c>
      <c r="M18" s="68">
        <v>10000</v>
      </c>
      <c r="N18" s="69"/>
      <c r="O18" s="70">
        <f t="shared" si="0"/>
        <v>106000</v>
      </c>
    </row>
    <row r="19" spans="1:15" ht="18.75" customHeight="1" x14ac:dyDescent="0.2">
      <c r="A19" s="66" t="s">
        <v>79</v>
      </c>
      <c r="B19" s="67" t="s">
        <v>41</v>
      </c>
      <c r="C19" s="68">
        <v>9000</v>
      </c>
      <c r="D19" s="68">
        <v>15000</v>
      </c>
      <c r="E19" s="68">
        <v>15000</v>
      </c>
      <c r="F19" s="68">
        <v>15000</v>
      </c>
      <c r="G19" s="68">
        <v>15000</v>
      </c>
      <c r="H19" s="68">
        <v>15000</v>
      </c>
      <c r="I19" s="68">
        <v>15000</v>
      </c>
      <c r="J19" s="68">
        <v>15000</v>
      </c>
      <c r="K19" s="68">
        <v>15000</v>
      </c>
      <c r="L19" s="68">
        <v>15000</v>
      </c>
      <c r="M19" s="68">
        <v>15000</v>
      </c>
      <c r="N19" s="69">
        <v>0</v>
      </c>
      <c r="O19" s="70">
        <f t="shared" si="0"/>
        <v>159000</v>
      </c>
    </row>
    <row r="20" spans="1:15" ht="17.25" customHeight="1" x14ac:dyDescent="0.2">
      <c r="A20" s="66" t="s">
        <v>80</v>
      </c>
      <c r="B20" s="67" t="s">
        <v>42</v>
      </c>
      <c r="C20" s="68">
        <v>0</v>
      </c>
      <c r="D20" s="68">
        <v>0</v>
      </c>
      <c r="E20" s="68">
        <v>0</v>
      </c>
      <c r="F20" s="68">
        <v>0</v>
      </c>
      <c r="G20" s="68">
        <v>0</v>
      </c>
      <c r="H20" s="68">
        <v>0</v>
      </c>
      <c r="I20" s="68">
        <v>0</v>
      </c>
      <c r="J20" s="68">
        <v>0</v>
      </c>
      <c r="K20" s="68">
        <v>0</v>
      </c>
      <c r="L20" s="68">
        <v>0</v>
      </c>
      <c r="M20" s="68">
        <v>1100000</v>
      </c>
      <c r="N20" s="69"/>
      <c r="O20" s="70">
        <f t="shared" si="0"/>
        <v>1100000</v>
      </c>
    </row>
    <row r="21" spans="1:15" ht="30" customHeight="1" thickBot="1" x14ac:dyDescent="0.25">
      <c r="A21" s="71" t="s">
        <v>92</v>
      </c>
      <c r="B21" s="72" t="s">
        <v>95</v>
      </c>
      <c r="C21" s="73">
        <v>2500</v>
      </c>
      <c r="D21" s="73">
        <v>2500</v>
      </c>
      <c r="E21" s="73">
        <v>0</v>
      </c>
      <c r="F21" s="73">
        <v>5000</v>
      </c>
      <c r="G21" s="73">
        <v>0</v>
      </c>
      <c r="H21" s="73">
        <v>0</v>
      </c>
      <c r="I21" s="73">
        <v>0</v>
      </c>
      <c r="J21" s="73">
        <v>0</v>
      </c>
      <c r="K21" s="73">
        <v>0</v>
      </c>
      <c r="L21" s="73">
        <v>0</v>
      </c>
      <c r="M21" s="73">
        <v>0</v>
      </c>
      <c r="N21" s="74">
        <v>0</v>
      </c>
      <c r="O21" s="75">
        <f t="shared" si="0"/>
        <v>10000</v>
      </c>
    </row>
    <row r="22" spans="1:15" x14ac:dyDescent="0.2">
      <c r="A22" s="76"/>
      <c r="B22" s="77"/>
      <c r="C22" s="102"/>
      <c r="D22" s="102"/>
      <c r="E22" s="102"/>
      <c r="F22" s="102"/>
      <c r="G22" s="102"/>
      <c r="H22" s="102"/>
      <c r="I22" s="102"/>
      <c r="J22" s="102"/>
      <c r="K22" s="102"/>
      <c r="L22" s="102"/>
      <c r="M22" s="102"/>
      <c r="N22" s="78"/>
      <c r="O22" s="78"/>
    </row>
    <row r="23" spans="1:15" x14ac:dyDescent="0.2">
      <c r="B23" s="90" t="s">
        <v>23</v>
      </c>
      <c r="C23" s="90"/>
      <c r="D23" s="90"/>
      <c r="E23" s="90"/>
      <c r="F23" s="90"/>
      <c r="G23" s="90"/>
      <c r="H23" s="90"/>
      <c r="I23" s="90"/>
      <c r="J23" s="90"/>
      <c r="K23" s="90"/>
      <c r="L23" s="90"/>
      <c r="M23" s="90"/>
      <c r="N23" s="90"/>
      <c r="O23" s="90"/>
    </row>
    <row r="25" spans="1:15" x14ac:dyDescent="0.2">
      <c r="B25" s="79" t="s">
        <v>19</v>
      </c>
    </row>
    <row r="27" spans="1:15" x14ac:dyDescent="0.2">
      <c r="B27" s="79" t="s">
        <v>21</v>
      </c>
    </row>
  </sheetData>
  <mergeCells count="7">
    <mergeCell ref="B23:O23"/>
    <mergeCell ref="C2:O2"/>
    <mergeCell ref="C3:O3"/>
    <mergeCell ref="A4:B4"/>
    <mergeCell ref="C4:O4"/>
    <mergeCell ref="A5:B5"/>
    <mergeCell ref="C5:O5"/>
  </mergeCells>
  <pageMargins left="0.7" right="0.7" top="0.75" bottom="0.75" header="0.3" footer="0.3"/>
  <pageSetup paperSize="5" orientation="landscape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S23"/>
  <sheetViews>
    <sheetView tabSelected="1" zoomScaleNormal="100" workbookViewId="0">
      <selection activeCell="J13" sqref="J13"/>
    </sheetView>
  </sheetViews>
  <sheetFormatPr baseColWidth="10" defaultRowHeight="15" x14ac:dyDescent="0.25"/>
  <cols>
    <col min="1" max="1" width="3.140625" style="107" customWidth="1"/>
    <col min="2" max="3" width="11.42578125" style="107"/>
    <col min="4" max="4" width="11.42578125" style="107" customWidth="1"/>
    <col min="5" max="5" width="6.42578125" style="107" customWidth="1"/>
    <col min="6" max="6" width="14.5703125" style="107" hidden="1" customWidth="1"/>
    <col min="7" max="7" width="12.140625" style="107" customWidth="1"/>
    <col min="8" max="8" width="13.140625" style="107" customWidth="1"/>
    <col min="9" max="9" width="13" style="107" customWidth="1"/>
    <col min="10" max="10" width="13.42578125" style="107" customWidth="1"/>
    <col min="11" max="11" width="15" style="107" customWidth="1"/>
    <col min="12" max="12" width="14.28515625" style="107" customWidth="1"/>
    <col min="13" max="13" width="14.42578125" style="107" customWidth="1"/>
    <col min="14" max="15" width="13.85546875" style="107" customWidth="1"/>
    <col min="16" max="16" width="14.42578125" style="107" customWidth="1"/>
    <col min="17" max="17" width="16.42578125" style="107" customWidth="1"/>
    <col min="18" max="18" width="14.85546875" style="107" customWidth="1"/>
    <col min="19" max="19" width="15.5703125" style="107" customWidth="1"/>
    <col min="20" max="16384" width="11.42578125" style="107"/>
  </cols>
  <sheetData>
    <row r="1" spans="2:19" ht="9" customHeight="1" thickBot="1" x14ac:dyDescent="0.3"/>
    <row r="2" spans="2:19" ht="34.5" customHeight="1" x14ac:dyDescent="0.25">
      <c r="B2" s="108"/>
      <c r="C2" s="109"/>
      <c r="D2" s="110"/>
      <c r="E2" s="111" t="s">
        <v>45</v>
      </c>
      <c r="F2" s="112"/>
      <c r="G2" s="112"/>
      <c r="H2" s="112"/>
      <c r="I2" s="112"/>
      <c r="J2" s="112"/>
      <c r="K2" s="112"/>
      <c r="L2" s="112"/>
      <c r="M2" s="112"/>
      <c r="N2" s="112"/>
      <c r="O2" s="112"/>
      <c r="P2" s="112"/>
      <c r="Q2" s="112"/>
      <c r="R2" s="113"/>
    </row>
    <row r="3" spans="2:19" ht="15.75" thickBot="1" x14ac:dyDescent="0.3">
      <c r="B3" s="114"/>
      <c r="C3" s="115"/>
      <c r="D3" s="116"/>
      <c r="E3" s="117"/>
      <c r="F3" s="118"/>
      <c r="G3" s="118"/>
      <c r="H3" s="118"/>
      <c r="I3" s="118"/>
      <c r="J3" s="118"/>
      <c r="K3" s="118"/>
      <c r="L3" s="118"/>
      <c r="M3" s="118"/>
      <c r="N3" s="118"/>
      <c r="O3" s="118"/>
      <c r="P3" s="118"/>
      <c r="Q3" s="118"/>
      <c r="R3" s="119"/>
    </row>
    <row r="4" spans="2:19" x14ac:dyDescent="0.25">
      <c r="B4" s="114"/>
      <c r="C4" s="115"/>
      <c r="D4" s="116"/>
      <c r="E4" s="120" t="s">
        <v>98</v>
      </c>
      <c r="F4" s="121"/>
      <c r="G4" s="121"/>
      <c r="H4" s="121"/>
      <c r="I4" s="121"/>
      <c r="J4" s="121"/>
      <c r="K4" s="121"/>
      <c r="L4" s="121"/>
      <c r="M4" s="121"/>
      <c r="N4" s="121"/>
      <c r="O4" s="121"/>
      <c r="P4" s="121"/>
      <c r="Q4" s="121"/>
      <c r="R4" s="122"/>
    </row>
    <row r="5" spans="2:19" ht="15.75" thickBot="1" x14ac:dyDescent="0.3">
      <c r="B5" s="123"/>
      <c r="C5" s="124"/>
      <c r="D5" s="125"/>
      <c r="E5" s="126"/>
      <c r="F5" s="127"/>
      <c r="G5" s="127"/>
      <c r="H5" s="127"/>
      <c r="I5" s="127"/>
      <c r="J5" s="127"/>
      <c r="K5" s="127"/>
      <c r="L5" s="127"/>
      <c r="M5" s="127"/>
      <c r="N5" s="127"/>
      <c r="O5" s="127"/>
      <c r="P5" s="127"/>
      <c r="Q5" s="127"/>
      <c r="R5" s="128"/>
    </row>
    <row r="6" spans="2:19" ht="15.75" thickBot="1" x14ac:dyDescent="0.3">
      <c r="B6" s="129" t="s">
        <v>17</v>
      </c>
      <c r="C6" s="130"/>
      <c r="D6" s="130"/>
      <c r="E6" s="130"/>
      <c r="F6" s="130"/>
      <c r="G6" s="130"/>
      <c r="H6" s="130"/>
      <c r="I6" s="130"/>
      <c r="J6" s="130"/>
      <c r="K6" s="130"/>
      <c r="L6" s="131" t="s">
        <v>24</v>
      </c>
      <c r="M6" s="131"/>
      <c r="N6" s="131"/>
      <c r="O6" s="131"/>
      <c r="P6" s="131"/>
      <c r="Q6" s="131"/>
      <c r="R6" s="132"/>
    </row>
    <row r="7" spans="2:19" ht="15.75" thickBot="1" x14ac:dyDescent="0.3">
      <c r="B7" s="129" t="s">
        <v>18</v>
      </c>
      <c r="C7" s="130"/>
      <c r="D7" s="130"/>
      <c r="E7" s="130"/>
      <c r="F7" s="130"/>
      <c r="G7" s="130"/>
      <c r="H7" s="130"/>
      <c r="I7" s="130"/>
      <c r="J7" s="130"/>
      <c r="K7" s="130"/>
      <c r="L7" s="133" t="s">
        <v>46</v>
      </c>
      <c r="M7" s="133"/>
      <c r="N7" s="133"/>
      <c r="O7" s="133"/>
      <c r="P7" s="133"/>
      <c r="Q7" s="133"/>
      <c r="R7" s="134"/>
    </row>
    <row r="8" spans="2:19" x14ac:dyDescent="0.25">
      <c r="B8" s="135" t="s">
        <v>47</v>
      </c>
      <c r="C8" s="136"/>
      <c r="D8" s="136"/>
      <c r="E8" s="136"/>
      <c r="F8" s="136"/>
      <c r="G8" s="136"/>
      <c r="H8" s="136"/>
      <c r="I8" s="136"/>
      <c r="J8" s="136"/>
      <c r="K8" s="136"/>
      <c r="L8" s="136"/>
      <c r="M8" s="136"/>
      <c r="N8" s="136"/>
      <c r="O8" s="136"/>
      <c r="P8" s="136"/>
      <c r="Q8" s="136"/>
      <c r="R8" s="137"/>
    </row>
    <row r="9" spans="2:19" ht="15.75" thickBot="1" x14ac:dyDescent="0.3">
      <c r="B9" s="138"/>
      <c r="C9" s="139"/>
      <c r="D9" s="139"/>
      <c r="E9" s="139"/>
      <c r="F9" s="139"/>
      <c r="G9" s="139"/>
      <c r="H9" s="139"/>
      <c r="I9" s="139"/>
      <c r="J9" s="139"/>
      <c r="K9" s="139"/>
      <c r="L9" s="139"/>
      <c r="M9" s="139"/>
      <c r="N9" s="139"/>
      <c r="O9" s="139"/>
      <c r="P9" s="139"/>
      <c r="Q9" s="139"/>
      <c r="R9" s="140"/>
    </row>
    <row r="10" spans="2:19" x14ac:dyDescent="0.25">
      <c r="B10" s="141" t="s">
        <v>81</v>
      </c>
      <c r="C10" s="142"/>
      <c r="D10" s="142"/>
      <c r="E10" s="142"/>
      <c r="F10" s="142"/>
      <c r="G10" s="142"/>
      <c r="H10" s="142"/>
      <c r="I10" s="142"/>
      <c r="J10" s="142"/>
      <c r="K10" s="142"/>
      <c r="L10" s="142"/>
      <c r="M10" s="142"/>
      <c r="N10" s="142"/>
      <c r="O10" s="142"/>
      <c r="P10" s="142"/>
      <c r="Q10" s="142"/>
      <c r="R10" s="143"/>
    </row>
    <row r="11" spans="2:19" ht="36.75" customHeight="1" thickBot="1" x14ac:dyDescent="0.3">
      <c r="B11" s="144"/>
      <c r="C11" s="145"/>
      <c r="D11" s="145"/>
      <c r="E11" s="145"/>
      <c r="F11" s="145"/>
      <c r="G11" s="145"/>
      <c r="H11" s="145"/>
      <c r="I11" s="145"/>
      <c r="J11" s="145"/>
      <c r="K11" s="145"/>
      <c r="L11" s="145"/>
      <c r="M11" s="145"/>
      <c r="N11" s="145"/>
      <c r="O11" s="145"/>
      <c r="P11" s="145"/>
      <c r="Q11" s="145"/>
      <c r="R11" s="146"/>
    </row>
    <row r="12" spans="2:19" ht="15.75" thickBot="1" x14ac:dyDescent="0.3">
      <c r="B12" s="147" t="s">
        <v>48</v>
      </c>
      <c r="C12" s="148"/>
      <c r="D12" s="148"/>
      <c r="E12" s="148"/>
      <c r="F12" s="149"/>
      <c r="G12" s="150" t="s">
        <v>49</v>
      </c>
      <c r="H12" s="150" t="s">
        <v>50</v>
      </c>
      <c r="I12" s="150" t="s">
        <v>51</v>
      </c>
      <c r="J12" s="150" t="s">
        <v>52</v>
      </c>
      <c r="K12" s="150" t="s">
        <v>53</v>
      </c>
      <c r="L12" s="150" t="s">
        <v>54</v>
      </c>
      <c r="M12" s="150" t="s">
        <v>55</v>
      </c>
      <c r="N12" s="150" t="s">
        <v>56</v>
      </c>
      <c r="O12" s="150" t="s">
        <v>57</v>
      </c>
      <c r="P12" s="150" t="s">
        <v>58</v>
      </c>
      <c r="Q12" s="150" t="s">
        <v>59</v>
      </c>
      <c r="R12" s="150" t="s">
        <v>60</v>
      </c>
    </row>
    <row r="13" spans="2:19" ht="63" customHeight="1" x14ac:dyDescent="0.25">
      <c r="B13" s="151" t="s">
        <v>96</v>
      </c>
      <c r="C13" s="152"/>
      <c r="D13" s="152"/>
      <c r="E13" s="152"/>
      <c r="F13" s="153"/>
      <c r="G13" s="101">
        <v>43100</v>
      </c>
      <c r="H13" s="32">
        <v>184818</v>
      </c>
      <c r="I13" s="32">
        <v>199972</v>
      </c>
      <c r="J13" s="32">
        <v>224142</v>
      </c>
      <c r="K13" s="32">
        <v>205186</v>
      </c>
      <c r="L13" s="32">
        <v>210186</v>
      </c>
      <c r="M13" s="32">
        <v>152116</v>
      </c>
      <c r="N13" s="32">
        <v>140346</v>
      </c>
      <c r="O13" s="32">
        <v>116546</v>
      </c>
      <c r="P13" s="32">
        <v>119261</v>
      </c>
      <c r="Q13" s="32">
        <v>1179648</v>
      </c>
      <c r="R13" s="32">
        <v>0</v>
      </c>
      <c r="S13" s="154"/>
    </row>
    <row r="14" spans="2:19" ht="24.75" customHeight="1" x14ac:dyDescent="0.25">
      <c r="B14" s="155"/>
      <c r="C14" s="155"/>
      <c r="D14" s="155"/>
      <c r="E14" s="155"/>
      <c r="F14" s="155"/>
      <c r="G14" s="30"/>
      <c r="H14" s="30"/>
      <c r="I14" s="30"/>
      <c r="J14" s="30"/>
      <c r="K14" s="30"/>
      <c r="L14" s="30"/>
      <c r="M14" s="30"/>
      <c r="N14" s="30"/>
      <c r="O14" s="30"/>
      <c r="P14" s="30"/>
      <c r="Q14" s="30"/>
      <c r="R14" s="30"/>
    </row>
    <row r="15" spans="2:19" ht="27.75" customHeight="1" x14ac:dyDescent="0.25">
      <c r="B15" s="155"/>
      <c r="C15" s="155"/>
      <c r="D15" s="155"/>
      <c r="E15" s="155"/>
      <c r="F15" s="155"/>
      <c r="G15" s="30"/>
      <c r="H15" s="30"/>
      <c r="I15" s="30"/>
      <c r="J15" s="30"/>
      <c r="K15" s="30"/>
      <c r="L15" s="30"/>
      <c r="M15" s="30"/>
      <c r="N15" s="30"/>
      <c r="O15" s="30"/>
      <c r="P15" s="30"/>
      <c r="Q15" s="30"/>
      <c r="R15" s="30"/>
    </row>
    <row r="16" spans="2:19" ht="24" customHeight="1" x14ac:dyDescent="0.25">
      <c r="B16" s="155"/>
      <c r="C16" s="155"/>
      <c r="D16" s="155"/>
      <c r="E16" s="155"/>
      <c r="F16" s="155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</row>
    <row r="17" spans="2:18" ht="79.5" customHeight="1" x14ac:dyDescent="0.25">
      <c r="B17" s="156"/>
      <c r="C17" s="156"/>
      <c r="D17" s="156"/>
      <c r="E17" s="156"/>
      <c r="F17" s="156"/>
      <c r="G17" s="33"/>
      <c r="H17" s="33"/>
      <c r="I17" s="33"/>
      <c r="J17" s="33"/>
      <c r="K17" s="33"/>
      <c r="L17" s="33"/>
      <c r="M17" s="33"/>
      <c r="N17" s="33"/>
      <c r="O17" s="33"/>
      <c r="P17" s="33"/>
      <c r="Q17" s="33"/>
      <c r="R17" s="33"/>
    </row>
    <row r="18" spans="2:18" ht="65.25" customHeight="1" x14ac:dyDescent="0.25">
      <c r="B18" s="156"/>
      <c r="C18" s="156"/>
      <c r="D18" s="156"/>
      <c r="E18" s="156"/>
      <c r="F18" s="156"/>
      <c r="G18" s="33"/>
      <c r="H18" s="33"/>
      <c r="I18" s="33"/>
      <c r="J18" s="33"/>
      <c r="K18" s="33"/>
      <c r="L18" s="33"/>
      <c r="M18" s="33"/>
      <c r="N18" s="33"/>
      <c r="O18" s="33"/>
      <c r="P18" s="33"/>
      <c r="Q18" s="33"/>
      <c r="R18" s="33"/>
    </row>
    <row r="19" spans="2:18" ht="80.25" customHeight="1" x14ac:dyDescent="0.25">
      <c r="B19" s="156"/>
      <c r="C19" s="156"/>
      <c r="D19" s="156"/>
      <c r="E19" s="156"/>
      <c r="F19" s="156"/>
      <c r="G19" s="33"/>
      <c r="H19" s="33"/>
      <c r="I19" s="33"/>
      <c r="J19" s="33"/>
      <c r="K19" s="33"/>
      <c r="L19" s="33"/>
      <c r="M19" s="33"/>
      <c r="N19" s="33"/>
      <c r="O19" s="33"/>
      <c r="P19" s="33"/>
      <c r="Q19" s="33"/>
      <c r="R19" s="33"/>
    </row>
    <row r="20" spans="2:18" ht="48" customHeight="1" x14ac:dyDescent="0.25">
      <c r="B20" s="156"/>
      <c r="C20" s="156"/>
      <c r="D20" s="156"/>
      <c r="E20" s="156"/>
      <c r="F20" s="156"/>
      <c r="G20" s="33"/>
      <c r="H20" s="33"/>
      <c r="I20" s="33"/>
      <c r="J20" s="33"/>
      <c r="K20" s="33"/>
      <c r="L20" s="33"/>
      <c r="M20" s="33"/>
      <c r="N20" s="33"/>
      <c r="O20" s="33"/>
      <c r="P20" s="33"/>
      <c r="Q20" s="33"/>
      <c r="R20" s="33"/>
    </row>
    <row r="21" spans="2:18" ht="132" customHeight="1" x14ac:dyDescent="0.25">
      <c r="B21" s="156"/>
      <c r="C21" s="156"/>
      <c r="D21" s="156"/>
      <c r="E21" s="156"/>
      <c r="F21" s="156"/>
      <c r="G21" s="33"/>
      <c r="H21" s="33"/>
      <c r="I21" s="33"/>
      <c r="J21" s="33"/>
      <c r="K21" s="33"/>
      <c r="L21" s="33"/>
      <c r="M21" s="33"/>
      <c r="N21" s="33"/>
      <c r="O21" s="33"/>
      <c r="P21" s="33"/>
      <c r="Q21" s="33"/>
      <c r="R21" s="33"/>
    </row>
    <row r="22" spans="2:18" ht="61.5" customHeight="1" x14ac:dyDescent="0.25">
      <c r="B22" s="156"/>
      <c r="C22" s="156"/>
      <c r="D22" s="156"/>
      <c r="E22" s="156"/>
      <c r="F22" s="156"/>
      <c r="G22" s="33"/>
      <c r="H22" s="33"/>
      <c r="I22" s="33"/>
      <c r="J22" s="33"/>
      <c r="K22" s="33"/>
      <c r="L22" s="33"/>
      <c r="M22" s="33"/>
      <c r="N22" s="33"/>
      <c r="O22" s="33"/>
      <c r="P22" s="33"/>
      <c r="Q22" s="33"/>
      <c r="R22" s="33"/>
    </row>
    <row r="23" spans="2:18" ht="51.75" customHeight="1" x14ac:dyDescent="0.25">
      <c r="B23" s="156"/>
      <c r="C23" s="156"/>
      <c r="D23" s="156"/>
      <c r="E23" s="156"/>
      <c r="F23" s="156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</row>
  </sheetData>
  <mergeCells count="21">
    <mergeCell ref="B15:F15"/>
    <mergeCell ref="B2:D5"/>
    <mergeCell ref="E2:R3"/>
    <mergeCell ref="E4:R5"/>
    <mergeCell ref="B6:K6"/>
    <mergeCell ref="L6:R6"/>
    <mergeCell ref="B7:K7"/>
    <mergeCell ref="L7:R7"/>
    <mergeCell ref="B8:R9"/>
    <mergeCell ref="B10:R11"/>
    <mergeCell ref="B12:F12"/>
    <mergeCell ref="B13:F13"/>
    <mergeCell ref="B14:F14"/>
    <mergeCell ref="B22:F22"/>
    <mergeCell ref="B23:F23"/>
    <mergeCell ref="B16:F16"/>
    <mergeCell ref="B17:F17"/>
    <mergeCell ref="B18:F18"/>
    <mergeCell ref="B19:F19"/>
    <mergeCell ref="B20:F20"/>
    <mergeCell ref="B21:F21"/>
  </mergeCells>
  <pageMargins left="0.7" right="0.7" top="0.75" bottom="0.75" header="0.3" footer="0.3"/>
  <pageSetup paperSize="5" scale="59" orientation="landscape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CAPITULO 20000</vt:lpstr>
      <vt:lpstr>CAPITULO 30000</vt:lpstr>
      <vt:lpstr>PROPUESTA ART. 16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Lily</dc:creator>
  <cp:lastModifiedBy>Prestamo Umeca</cp:lastModifiedBy>
  <cp:lastPrinted>2024-03-20T16:24:33Z</cp:lastPrinted>
  <dcterms:created xsi:type="dcterms:W3CDTF">2017-01-21T09:19:48Z</dcterms:created>
  <dcterms:modified xsi:type="dcterms:W3CDTF">2024-03-20T16:25:30Z</dcterms:modified>
</cp:coreProperties>
</file>