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rgeRF\Dropbox\FINANZAS\2025\ADQUISICIONES\"/>
    </mc:Choice>
  </mc:AlternateContent>
  <xr:revisionPtr revIDLastSave="0" documentId="13_ncr:1_{CA2FB82A-9C1B-4BFB-B3E6-ED739923065C}" xr6:coauthVersionLast="47" xr6:coauthVersionMax="47" xr10:uidLastSave="{00000000-0000-0000-0000-000000000000}"/>
  <bookViews>
    <workbookView xWindow="22932" yWindow="-108" windowWidth="23256" windowHeight="12456" activeTab="2" xr2:uid="{00000000-000D-0000-FFFF-FFFF00000000}"/>
  </bookViews>
  <sheets>
    <sheet name="CAPITULO 20000" sheetId="1" r:id="rId1"/>
    <sheet name="CAPITULO 30000" sheetId="2" r:id="rId2"/>
    <sheet name="CAPITULO 50000" sheetId="3" r:id="rId3"/>
    <sheet name="CAPITULOS" sheetId="5" r:id="rId4"/>
  </sheets>
  <definedNames>
    <definedName name="_xlnm.Print_Area" localSheetId="0">'CAPITULO 20000'!$A$1:$P$31</definedName>
    <definedName name="_xlnm.Print_Area" localSheetId="1">'CAPITULO 30000'!$A$1:$P$33</definedName>
    <definedName name="_xlnm.Print_Area" localSheetId="2">'CAPITULO 50000'!$A$1:$P$29</definedName>
    <definedName name="_xlnm.Print_Area" localSheetId="3">CAPITULOS!$A$1:$P$38</definedName>
  </definedNames>
  <calcPr calcId="181029"/>
</workbook>
</file>

<file path=xl/calcChain.xml><?xml version="1.0" encoding="utf-8"?>
<calcChain xmlns="http://schemas.openxmlformats.org/spreadsheetml/2006/main">
  <c r="P31" i="5" l="1"/>
  <c r="I12" i="3"/>
  <c r="J12" i="3"/>
  <c r="K12" i="3"/>
  <c r="L12" i="3"/>
  <c r="M12" i="3"/>
  <c r="N12" i="3"/>
  <c r="O12" i="3"/>
  <c r="D12" i="3"/>
  <c r="E12" i="3"/>
  <c r="F12" i="3"/>
  <c r="G12" i="3"/>
  <c r="H12" i="3"/>
  <c r="P29" i="5" l="1"/>
  <c r="E31" i="5"/>
  <c r="P26" i="5"/>
  <c r="P25" i="5"/>
  <c r="P24" i="5"/>
  <c r="P23" i="5"/>
  <c r="P22" i="5"/>
  <c r="P21" i="5"/>
  <c r="P20" i="5"/>
  <c r="P19" i="5"/>
  <c r="P18" i="5"/>
  <c r="P17" i="5"/>
  <c r="O31" i="5"/>
  <c r="N31" i="5"/>
  <c r="M31" i="5"/>
  <c r="L31" i="5"/>
  <c r="K31" i="5"/>
  <c r="J31" i="5"/>
  <c r="I31" i="5"/>
  <c r="H31" i="5"/>
  <c r="G31" i="5"/>
  <c r="F31" i="5"/>
  <c r="P14" i="5"/>
  <c r="P13" i="5"/>
  <c r="P12" i="5"/>
  <c r="P11" i="5"/>
  <c r="P10" i="5"/>
  <c r="F21" i="2"/>
  <c r="G21" i="2"/>
  <c r="H21" i="2"/>
  <c r="I21" i="2"/>
  <c r="J21" i="2"/>
  <c r="K21" i="2"/>
  <c r="L21" i="2"/>
  <c r="M21" i="2"/>
  <c r="N21" i="2"/>
  <c r="O21" i="2"/>
  <c r="E21" i="2"/>
  <c r="G16" i="1"/>
  <c r="H16" i="1"/>
  <c r="I16" i="1"/>
  <c r="J16" i="1"/>
  <c r="K16" i="1"/>
  <c r="L16" i="1"/>
  <c r="M16" i="1"/>
  <c r="N16" i="1"/>
  <c r="O16" i="1"/>
  <c r="F16" i="1"/>
  <c r="P19" i="2" l="1"/>
  <c r="P18" i="2"/>
  <c r="P17" i="2"/>
  <c r="P16" i="2"/>
  <c r="P15" i="2"/>
  <c r="P14" i="2"/>
  <c r="P13" i="2"/>
  <c r="P12" i="2"/>
  <c r="P11" i="2"/>
  <c r="P10" i="2"/>
  <c r="P10" i="3"/>
  <c r="P11" i="1" l="1"/>
  <c r="P12" i="1"/>
  <c r="P13" i="1"/>
  <c r="P14" i="1"/>
  <c r="P10" i="1"/>
</calcChain>
</file>

<file path=xl/sharedStrings.xml><?xml version="1.0" encoding="utf-8"?>
<sst xmlns="http://schemas.openxmlformats.org/spreadsheetml/2006/main" count="156" uniqueCount="50">
  <si>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</si>
  <si>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</si>
  <si>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</si>
  <si>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</si>
  <si>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</si>
  <si>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</si>
  <si>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</si>
  <si>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</si>
  <si>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</si>
  <si>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</si>
  <si>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</si>
  <si>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</si>
  <si>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</si>
  <si>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</si>
  <si>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</si>
  <si>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</si>
  <si>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BIENES MUEBLES, INMUEBLES E INTANGIBLES</t>
  </si>
  <si>
    <t>TOTAL</t>
  </si>
  <si>
    <t xml:space="preserve"> </t>
  </si>
  <si>
    <t>CLAVE DE DEPENDENCIA:</t>
  </si>
  <si>
    <t>DEPENDENCIA:</t>
  </si>
  <si>
    <t>NOTA  2 :     CONSIDERAR TODAS LAS PARTIDAS AUTORIZADAS EN SU PRESUPUESTO</t>
  </si>
  <si>
    <t>MATERIALES Y SUMINISTROS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</si>
  <si>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</si>
  <si>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</si>
  <si>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</si>
  <si>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 xml:space="preserve"> EJERCICIO FISCAL 2025</t>
  </si>
  <si>
    <t>06</t>
  </si>
  <si>
    <t>SUBSECRETARÍA DE EDUCACIÓN Y CULTURA - 
INSTITUTO SUPERIOR DE EDUCACIÓN NORMAL DEL ESTADO DE COLIMA</t>
  </si>
  <si>
    <t>Materiales y accesorios menores de equipo de cómputo</t>
  </si>
  <si>
    <t>Materiales sanitario y de limpieza</t>
  </si>
  <si>
    <t>Materiales y artículos de construcción y reparación</t>
  </si>
  <si>
    <t>Otros materiales y artículos de construcción y reparación</t>
  </si>
  <si>
    <t>Servicio de agua potable, drenaje y alcantarillado</t>
  </si>
  <si>
    <t>Arrendamiento de equipo de transporte</t>
  </si>
  <si>
    <t>Estudios, investigaciones y proyectos</t>
  </si>
  <si>
    <t>Conservación y mantenimiento menor de inmuebles</t>
  </si>
  <si>
    <t>Conservación de inmuebles servicios públicos</t>
  </si>
  <si>
    <t>Servicios de vigilancia</t>
  </si>
  <si>
    <t>Reparación de mobiliario y equipo de administración, educacional y recreativo</t>
  </si>
  <si>
    <t>Instalación, reparación y mantenimiento de equipo de cómputo y tecnologías de la información</t>
  </si>
  <si>
    <t xml:space="preserve">Reparación, mantenimiento y conservación de vehículos y equipo de transporte </t>
  </si>
  <si>
    <t>Instalación, reparación y mantenimiento de maquinaria, otros equipos y herramienta</t>
  </si>
  <si>
    <t>Herramientas y máquinas-herramienta</t>
  </si>
  <si>
    <t xml:space="preserve">PROGRAMA ANUAL DE ADQUISICIONES ARRENDAMIENTOS
Y SERVICIOS DEL SECTOR PÚBLICO DEL ESTADO DE COLIMA      </t>
  </si>
  <si>
    <t>06 01 01</t>
  </si>
  <si>
    <t xml:space="preserve">PROGRAMA ANUAL DE ADQUISICIONES ARRENDAMIENTOS 
Y SERVICIOS DEL SECTOR PÚBLICO DEL ESTADO DE COLIMA      </t>
  </si>
  <si>
    <t>Totales</t>
  </si>
  <si>
    <t>TRANSFERENCIA DE LA ADMINISTRACIÓN PÚBLICA ESTATAL PARA EL INSTITUTO SUPERIOR DE EDUCACIÓN NORMAL DEL ESTADO DE COLIMA</t>
  </si>
  <si>
    <t>SECRETARÍA DE EDUCACIÓN Y CULTURA - 
INSTITUTO SUPERIOR DE EDUCACIÓN NORMAL DEL ESTADO DE COLIMA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</si>
</sst>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b/>
      <sz val="18"/>
      <color rgb="FFFF0000"/>
      <name val="Tw Cen MT"/>
      <family val="2"/>
    </font>
    <font>
      <b/>
      <sz val="11"/>
      <color rgb="FFFF0000"/>
      <name val="Tw Cen MT"/>
      <family val="2"/>
    </font>
    <font>
      <b/>
      <sz val="16"/>
      <name val="Tw Cen MT"/>
      <family val="2"/>
    </font>
    <font>
      <b/>
      <sz val="18"/>
      <name val="Tw Cen MT"/>
      <family val="2"/>
    </font>
    <font>
      <sz val="11"/>
      <name val="Tw Cen MT"/>
      <family val="2"/>
    </font>
    <font>
      <b/>
      <sz val="10"/>
      <name val="Tw Cen MT"/>
      <family val="2"/>
    </font>
    <font>
      <b/>
      <sz val="11"/>
      <name val="Tw Cen MT"/>
      <family val="2"/>
    </font>
    <font>
      <sz val="10"/>
      <name val="Tw Cen MT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7" xfId="0" applyFont="1" applyBorder="1"/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/>
    <xf numFmtId="0" fontId="1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1" fillId="0" borderId="15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7" xfId="0" applyFont="1" applyBorder="1"/>
    <xf numFmtId="0" fontId="4" fillId="0" borderId="0" xfId="0" applyFont="1"/>
    <xf numFmtId="0" fontId="7" fillId="0" borderId="1" xfId="0" applyFont="1" applyBorder="1" applyAlignment="1">
      <alignment wrapText="1"/>
    </xf>
    <xf numFmtId="0" fontId="7" fillId="0" borderId="7" xfId="0" applyFont="1" applyBorder="1"/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164" fontId="7" fillId="0" borderId="1" xfId="0" applyNumberFormat="1" applyFont="1" applyBorder="1" applyAlignment="1">
      <alignment wrapText="1"/>
    </xf>
    <xf numFmtId="164" fontId="7" fillId="0" borderId="7" xfId="0" applyNumberFormat="1" applyFont="1" applyBorder="1"/>
    <xf numFmtId="164" fontId="0" fillId="0" borderId="0" xfId="0" applyNumberFormat="1"/>
    <xf numFmtId="164" fontId="1" fillId="0" borderId="1" xfId="0" applyNumberFormat="1" applyFont="1" applyBorder="1" applyAlignment="1">
      <alignment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8" fillId="0" borderId="5" xfId="0" applyFont="1" applyBorder="1" applyAlignment="1">
      <alignment horizontal="right" wrapText="1"/>
    </xf>
    <xf numFmtId="0" fontId="8" fillId="0" borderId="0" xfId="0" applyFont="1" applyAlignment="1">
      <alignment horizontal="right" wrapText="1"/>
    </xf>
    <xf numFmtId="49" fontId="9" fillId="0" borderId="0" xfId="0" applyNumberFormat="1" applyFont="1" applyAlignment="1">
      <alignment horizontal="center" wrapText="1"/>
    </xf>
    <xf numFmtId="49" fontId="9" fillId="0" borderId="18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0" fillId="0" borderId="9" xfId="0" applyFont="1" applyBorder="1"/>
    <xf numFmtId="0" fontId="11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0" fontId="10" fillId="0" borderId="8" xfId="0" applyFont="1" applyBorder="1" applyAlignment="1">
      <alignment wrapText="1"/>
    </xf>
    <xf numFmtId="0" fontId="10" fillId="0" borderId="7" xfId="0" applyFont="1" applyBorder="1"/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64" fontId="12" fillId="0" borderId="1" xfId="0" applyNumberFormat="1" applyFont="1" applyBorder="1" applyAlignment="1">
      <alignment wrapText="1"/>
    </xf>
    <xf numFmtId="164" fontId="12" fillId="0" borderId="7" xfId="0" applyNumberFormat="1" applyFont="1" applyBorder="1"/>
    <xf numFmtId="164" fontId="12" fillId="0" borderId="8" xfId="0" applyNumberFormat="1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3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4" fillId="0" borderId="0" xfId="0" applyFont="1"/>
    <xf numFmtId="0" fontId="10" fillId="0" borderId="2" xfId="0" applyFont="1" applyBorder="1" applyAlignment="1">
      <alignment wrapText="1"/>
    </xf>
    <xf numFmtId="0" fontId="10" fillId="0" borderId="3" xfId="0" applyFont="1" applyBorder="1" applyAlignment="1">
      <alignment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wrapText="1"/>
    </xf>
    <xf numFmtId="0" fontId="10" fillId="0" borderId="0" xfId="0" applyFont="1" applyAlignment="1">
      <alignment wrapText="1"/>
    </xf>
    <xf numFmtId="164" fontId="10" fillId="0" borderId="1" xfId="0" applyNumberFormat="1" applyFont="1" applyBorder="1" applyAlignment="1">
      <alignment wrapText="1"/>
    </xf>
    <xf numFmtId="0" fontId="14" fillId="0" borderId="0" xfId="0" applyFont="1" applyAlignment="1"/>
    <xf numFmtId="0" fontId="12" fillId="0" borderId="6" xfId="0" applyFont="1" applyBorder="1" applyAlignment="1">
      <alignment horizontal="center" wrapText="1"/>
    </xf>
    <xf numFmtId="0" fontId="10" fillId="0" borderId="7" xfId="0" applyFont="1" applyBorder="1" applyAlignment="1"/>
    <xf numFmtId="0" fontId="0" fillId="0" borderId="0" xfId="0" applyAlignment="1"/>
    <xf numFmtId="0" fontId="13" fillId="0" borderId="6" xfId="0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164" fontId="12" fillId="0" borderId="7" xfId="0" applyNumberFormat="1" applyFont="1" applyBorder="1" applyAlignment="1"/>
    <xf numFmtId="0" fontId="12" fillId="0" borderId="7" xfId="0" applyFont="1" applyBorder="1" applyAlignment="1"/>
    <xf numFmtId="0" fontId="11" fillId="0" borderId="1" xfId="0" applyFont="1" applyBorder="1" applyAlignment="1">
      <alignment horizontal="right" wrapText="1"/>
    </xf>
    <xf numFmtId="164" fontId="7" fillId="0" borderId="15" xfId="0" applyNumberFormat="1" applyFont="1" applyBorder="1" applyAlignment="1">
      <alignment wrapText="1"/>
    </xf>
    <xf numFmtId="164" fontId="7" fillId="0" borderId="16" xfId="0" applyNumberFormat="1" applyFont="1" applyBorder="1" applyAlignment="1">
      <alignment wrapText="1"/>
    </xf>
    <xf numFmtId="164" fontId="7" fillId="0" borderId="17" xfId="0" applyNumberFormat="1" applyFont="1" applyBorder="1"/>
    <xf numFmtId="164" fontId="0" fillId="0" borderId="0" xfId="0" applyNumberFormat="1" applyAlignment="1"/>
    <xf numFmtId="0" fontId="3" fillId="0" borderId="6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64" fontId="7" fillId="0" borderId="7" xfId="0" applyNumberFormat="1" applyFont="1" applyBorder="1" applyAlignment="1"/>
    <xf numFmtId="0" fontId="1" fillId="0" borderId="7" xfId="0" applyFont="1" applyBorder="1" applyAlignment="1"/>
    <xf numFmtId="0" fontId="2" fillId="0" borderId="6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wrapText="1"/>
    </xf>
    <xf numFmtId="0" fontId="1" fillId="0" borderId="17" xfId="0" applyFont="1" applyBorder="1" applyAlignment="1"/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wrapText="1"/>
    </xf>
    <xf numFmtId="0" fontId="1" fillId="0" borderId="13" xfId="0" applyFont="1" applyBorder="1" applyAlignment="1"/>
    <xf numFmtId="0" fontId="1" fillId="0" borderId="0" xfId="0" applyFont="1" applyAlignment="1"/>
    <xf numFmtId="164" fontId="2" fillId="0" borderId="1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49531</xdr:colOff>
      <xdr:row>1</xdr:row>
      <xdr:rowOff>35718</xdr:rowOff>
    </xdr:from>
    <xdr:to>
      <xdr:col>2</xdr:col>
      <xdr:colOff>3417094</xdr:colOff>
      <xdr:row>2</xdr:row>
      <xdr:rowOff>273843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11469" y="702468"/>
          <a:ext cx="3986688" cy="92868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49531</xdr:colOff>
      <xdr:row>1</xdr:row>
      <xdr:rowOff>35718</xdr:rowOff>
    </xdr:from>
    <xdr:to>
      <xdr:col>2</xdr:col>
      <xdr:colOff>3417094</xdr:colOff>
      <xdr:row>2</xdr:row>
      <xdr:rowOff>273843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810F06D8-C5FE-4D21-B63E-C77CACDF1A5E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16231" y="698658"/>
          <a:ext cx="3984783" cy="9239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49531</xdr:colOff>
      <xdr:row>1</xdr:row>
      <xdr:rowOff>35718</xdr:rowOff>
    </xdr:from>
    <xdr:to>
      <xdr:col>2</xdr:col>
      <xdr:colOff>3417094</xdr:colOff>
      <xdr:row>2</xdr:row>
      <xdr:rowOff>273843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B148D836-5FAF-48A9-83E4-82B389793856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16231" y="698658"/>
          <a:ext cx="3984783" cy="9239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49531</xdr:colOff>
      <xdr:row>1</xdr:row>
      <xdr:rowOff>35718</xdr:rowOff>
    </xdr:from>
    <xdr:to>
      <xdr:col>2</xdr:col>
      <xdr:colOff>3417094</xdr:colOff>
      <xdr:row>2</xdr:row>
      <xdr:rowOff>273843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302013E8-5591-42A5-817D-DD4B9A0A50E3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16231" y="698658"/>
          <a:ext cx="3984783" cy="9239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"/>
  <sheetViews>
    <sheetView zoomScaleNormal="100" workbookViewId="0">
      <selection activeCell="E11" sqref="E11"/>
    </sheetView>
  </sheetViews>
  <sheetFormatPr baseColWidth="10" defaultRowHeight="14.4" x14ac:dyDescent="0.3"/>
  <cols>
    <col min="1" max="1" width="3.88671875" customWidth="1"/>
    <col min="2" max="2" width="9" customWidth="1"/>
    <col min="3" max="3" width="57" customWidth="1"/>
    <col min="4" max="16" width="12.109375" customWidth="1"/>
  </cols>
  <sheetData>
    <row r="1" spans="1:16" ht="52.5" customHeight="1" thickBot="1" x14ac:dyDescent="0.3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</row>
    <row r="2" spans="1:16" ht="54" customHeight="1" x14ac:dyDescent="0.3">
      <c r="A2" s="65"/>
      <c r="B2" s="66" t="s">
        <v>0</v>
      </c>
      <c r="C2" s="67"/>
      <c r="D2" s="68" t="s">
        <v>46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9"/>
    </row>
    <row r="3" spans="1:16" ht="22.8" x14ac:dyDescent="0.3">
      <c r="A3" s="65"/>
      <c r="B3" s="70"/>
      <c r="C3" s="71"/>
      <c r="D3" s="63" t="s">
        <v>26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4"/>
    </row>
    <row r="4" spans="1:16" ht="22.8" x14ac:dyDescent="0.4">
      <c r="A4" s="65"/>
      <c r="B4" s="36" t="s">
        <v>19</v>
      </c>
      <c r="C4" s="37"/>
      <c r="D4" s="38" t="s">
        <v>45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9"/>
    </row>
    <row r="5" spans="1:16" ht="43.8" customHeight="1" x14ac:dyDescent="0.4">
      <c r="A5" s="65"/>
      <c r="B5" s="36" t="s">
        <v>20</v>
      </c>
      <c r="C5" s="37"/>
      <c r="D5" s="40" t="s">
        <v>49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1"/>
    </row>
    <row r="6" spans="1:16" ht="18.75" customHeight="1" x14ac:dyDescent="0.3">
      <c r="A6" s="65"/>
      <c r="B6" s="42"/>
      <c r="C6" s="43"/>
      <c r="D6" s="43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5"/>
    </row>
    <row r="7" spans="1:16" ht="27" customHeight="1" x14ac:dyDescent="0.3">
      <c r="A7" s="65"/>
      <c r="B7" s="46" t="s">
        <v>1</v>
      </c>
      <c r="C7" s="47" t="s">
        <v>2</v>
      </c>
      <c r="D7" s="47" t="s">
        <v>4</v>
      </c>
      <c r="E7" s="47" t="s">
        <v>5</v>
      </c>
      <c r="F7" s="47" t="s">
        <v>6</v>
      </c>
      <c r="G7" s="47" t="s">
        <v>7</v>
      </c>
      <c r="H7" s="47" t="s">
        <v>8</v>
      </c>
      <c r="I7" s="47" t="s">
        <v>9</v>
      </c>
      <c r="J7" s="47" t="s">
        <v>10</v>
      </c>
      <c r="K7" s="47" t="s">
        <v>11</v>
      </c>
      <c r="L7" s="47" t="s">
        <v>12</v>
      </c>
      <c r="M7" s="47" t="s">
        <v>13</v>
      </c>
      <c r="N7" s="47" t="s">
        <v>14</v>
      </c>
      <c r="O7" s="48" t="s">
        <v>15</v>
      </c>
      <c r="P7" s="49" t="s">
        <v>17</v>
      </c>
    </row>
    <row r="8" spans="1:16" s="76" customFormat="1" ht="42" x14ac:dyDescent="0.3">
      <c r="A8" s="73"/>
      <c r="B8" s="74">
        <v>41111</v>
      </c>
      <c r="C8" s="61" t="s">
        <v>48</v>
      </c>
      <c r="D8" s="52"/>
      <c r="E8" s="53"/>
      <c r="F8" s="53"/>
      <c r="G8" s="53"/>
      <c r="H8" s="53"/>
      <c r="I8" s="53"/>
      <c r="J8" s="53"/>
      <c r="K8" s="53"/>
      <c r="L8" s="53"/>
      <c r="M8" s="52"/>
      <c r="N8" s="52"/>
      <c r="O8" s="54"/>
      <c r="P8" s="75"/>
    </row>
    <row r="9" spans="1:16" s="76" customFormat="1" ht="27.6" customHeight="1" x14ac:dyDescent="0.3">
      <c r="A9" s="73"/>
      <c r="B9" s="74">
        <v>20000</v>
      </c>
      <c r="C9" s="61" t="s">
        <v>22</v>
      </c>
      <c r="D9" s="52"/>
      <c r="E9" s="53"/>
      <c r="F9" s="53"/>
      <c r="G9" s="53"/>
      <c r="H9" s="53"/>
      <c r="I9" s="53"/>
      <c r="J9" s="53"/>
      <c r="K9" s="53"/>
      <c r="L9" s="53"/>
      <c r="M9" s="52"/>
      <c r="N9" s="52"/>
      <c r="O9" s="54"/>
      <c r="P9" s="75"/>
    </row>
    <row r="10" spans="1:16" s="76" customFormat="1" ht="27.6" customHeight="1" x14ac:dyDescent="0.3">
      <c r="A10" s="73"/>
      <c r="B10" s="77">
        <v>21101</v>
      </c>
      <c r="C10" s="78" t="s">
        <v>3</v>
      </c>
      <c r="D10" s="58">
        <v>0</v>
      </c>
      <c r="E10" s="58">
        <v>0</v>
      </c>
      <c r="F10" s="58">
        <v>150000</v>
      </c>
      <c r="G10" s="58">
        <v>0</v>
      </c>
      <c r="H10" s="58">
        <v>0</v>
      </c>
      <c r="I10" s="58">
        <v>0</v>
      </c>
      <c r="J10" s="58">
        <v>0</v>
      </c>
      <c r="K10" s="58">
        <v>0</v>
      </c>
      <c r="L10" s="58">
        <v>0</v>
      </c>
      <c r="M10" s="58">
        <v>0</v>
      </c>
      <c r="N10" s="58">
        <v>0</v>
      </c>
      <c r="O10" s="58">
        <v>0</v>
      </c>
      <c r="P10" s="79">
        <f>SUM(D10:O10)</f>
        <v>150000</v>
      </c>
    </row>
    <row r="11" spans="1:16" s="76" customFormat="1" ht="27.6" customHeight="1" x14ac:dyDescent="0.3">
      <c r="A11" s="73"/>
      <c r="B11" s="77">
        <v>21401</v>
      </c>
      <c r="C11" s="78" t="s">
        <v>29</v>
      </c>
      <c r="D11" s="58">
        <v>0</v>
      </c>
      <c r="E11" s="58">
        <v>0</v>
      </c>
      <c r="F11" s="58">
        <v>100000</v>
      </c>
      <c r="G11" s="58">
        <v>0</v>
      </c>
      <c r="H11" s="58">
        <v>0</v>
      </c>
      <c r="I11" s="58">
        <v>0</v>
      </c>
      <c r="J11" s="58">
        <v>0</v>
      </c>
      <c r="K11" s="58">
        <v>0</v>
      </c>
      <c r="L11" s="58">
        <v>0</v>
      </c>
      <c r="M11" s="58">
        <v>0</v>
      </c>
      <c r="N11" s="58">
        <v>0</v>
      </c>
      <c r="O11" s="58">
        <v>0</v>
      </c>
      <c r="P11" s="79">
        <f t="shared" ref="P11:P14" si="0">SUM(D11:O11)</f>
        <v>100000</v>
      </c>
    </row>
    <row r="12" spans="1:16" s="76" customFormat="1" ht="27.6" customHeight="1" x14ac:dyDescent="0.3">
      <c r="A12" s="73"/>
      <c r="B12" s="77">
        <v>21601</v>
      </c>
      <c r="C12" s="78" t="s">
        <v>30</v>
      </c>
      <c r="D12" s="58">
        <v>0</v>
      </c>
      <c r="E12" s="58">
        <v>0</v>
      </c>
      <c r="F12" s="58">
        <v>220000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  <c r="L12" s="58">
        <v>0</v>
      </c>
      <c r="M12" s="58">
        <v>0</v>
      </c>
      <c r="N12" s="58">
        <v>0</v>
      </c>
      <c r="O12" s="58">
        <v>0</v>
      </c>
      <c r="P12" s="79">
        <f t="shared" si="0"/>
        <v>220000</v>
      </c>
    </row>
    <row r="13" spans="1:16" s="76" customFormat="1" ht="27.6" customHeight="1" x14ac:dyDescent="0.3">
      <c r="A13" s="73"/>
      <c r="B13" s="77">
        <v>24000</v>
      </c>
      <c r="C13" s="78" t="s">
        <v>31</v>
      </c>
      <c r="D13" s="58">
        <v>0</v>
      </c>
      <c r="E13" s="58">
        <v>0</v>
      </c>
      <c r="F13" s="58">
        <v>0</v>
      </c>
      <c r="G13" s="58">
        <v>0</v>
      </c>
      <c r="H13" s="58">
        <v>90000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79">
        <f t="shared" si="0"/>
        <v>90000</v>
      </c>
    </row>
    <row r="14" spans="1:16" s="76" customFormat="1" ht="27.6" customHeight="1" x14ac:dyDescent="0.3">
      <c r="A14" s="73"/>
      <c r="B14" s="77">
        <v>24901</v>
      </c>
      <c r="C14" s="78" t="s">
        <v>32</v>
      </c>
      <c r="D14" s="58">
        <v>0</v>
      </c>
      <c r="E14" s="58">
        <v>0</v>
      </c>
      <c r="F14" s="58">
        <v>0</v>
      </c>
      <c r="G14" s="58">
        <v>0</v>
      </c>
      <c r="H14" s="58">
        <v>33000</v>
      </c>
      <c r="I14" s="58">
        <v>0</v>
      </c>
      <c r="J14" s="58">
        <v>0</v>
      </c>
      <c r="K14" s="58">
        <v>0</v>
      </c>
      <c r="L14" s="58">
        <v>0</v>
      </c>
      <c r="M14" s="58">
        <v>0</v>
      </c>
      <c r="N14" s="58">
        <v>0</v>
      </c>
      <c r="O14" s="58">
        <v>0</v>
      </c>
      <c r="P14" s="79">
        <f t="shared" si="0"/>
        <v>33000</v>
      </c>
    </row>
    <row r="15" spans="1:16" s="76" customFormat="1" ht="28.8" customHeight="1" x14ac:dyDescent="0.3">
      <c r="A15" s="73"/>
      <c r="B15" s="77"/>
      <c r="C15" s="78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80"/>
    </row>
    <row r="16" spans="1:16" s="76" customFormat="1" ht="28.8" customHeight="1" x14ac:dyDescent="0.3">
      <c r="A16" s="73"/>
      <c r="B16" s="77"/>
      <c r="C16" s="81" t="s">
        <v>17</v>
      </c>
      <c r="D16" s="52"/>
      <c r="E16" s="52"/>
      <c r="F16" s="72">
        <f t="shared" ref="F16:O16" si="1">SUM(F10:F15)</f>
        <v>470000</v>
      </c>
      <c r="G16" s="72">
        <f t="shared" si="1"/>
        <v>0</v>
      </c>
      <c r="H16" s="72">
        <f t="shared" si="1"/>
        <v>123000</v>
      </c>
      <c r="I16" s="72">
        <f t="shared" si="1"/>
        <v>0</v>
      </c>
      <c r="J16" s="72">
        <f t="shared" si="1"/>
        <v>0</v>
      </c>
      <c r="K16" s="72">
        <f t="shared" si="1"/>
        <v>0</v>
      </c>
      <c r="L16" s="72">
        <f t="shared" si="1"/>
        <v>0</v>
      </c>
      <c r="M16" s="72">
        <f t="shared" si="1"/>
        <v>0</v>
      </c>
      <c r="N16" s="72">
        <f t="shared" si="1"/>
        <v>0</v>
      </c>
      <c r="O16" s="72">
        <f t="shared" si="1"/>
        <v>0</v>
      </c>
      <c r="P16" s="80"/>
    </row>
    <row r="17" spans="1:19" ht="28.8" customHeight="1" x14ac:dyDescent="0.3">
      <c r="A17" s="65"/>
      <c r="B17" s="56"/>
      <c r="C17" s="57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4"/>
      <c r="P17" s="55"/>
    </row>
    <row r="18" spans="1:19" ht="28.8" customHeight="1" x14ac:dyDescent="0.3">
      <c r="B18" s="22"/>
      <c r="C18" s="21"/>
      <c r="D18" s="1"/>
      <c r="E18" s="1"/>
      <c r="F18" s="1"/>
      <c r="G18" s="1"/>
      <c r="H18" s="1"/>
      <c r="I18" s="1"/>
      <c r="J18" s="1"/>
      <c r="K18" s="1"/>
      <c r="L18" s="1"/>
      <c r="M18" s="1"/>
      <c r="N18" s="19"/>
      <c r="O18" s="2"/>
      <c r="P18" s="3"/>
    </row>
    <row r="19" spans="1:19" ht="28.8" customHeight="1" x14ac:dyDescent="0.3">
      <c r="B19" s="8"/>
      <c r="C19" s="9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8"/>
    </row>
    <row r="20" spans="1:19" ht="28.8" customHeight="1" x14ac:dyDescent="0.3">
      <c r="B20" s="8"/>
      <c r="C20" s="9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8"/>
    </row>
    <row r="21" spans="1:19" ht="28.8" customHeight="1" x14ac:dyDescent="0.3">
      <c r="B21" s="8"/>
      <c r="C21" s="9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8"/>
    </row>
    <row r="22" spans="1:19" ht="28.8" customHeight="1" x14ac:dyDescent="0.3">
      <c r="B22" s="8"/>
      <c r="C22" s="9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8"/>
      <c r="R22" s="29"/>
      <c r="S22" s="29"/>
    </row>
    <row r="23" spans="1:19" ht="28.8" customHeight="1" x14ac:dyDescent="0.3">
      <c r="B23" s="8"/>
      <c r="C23" s="9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8"/>
    </row>
    <row r="24" spans="1:19" ht="28.8" customHeight="1" x14ac:dyDescent="0.3">
      <c r="B24" s="13"/>
      <c r="C24" s="14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3"/>
      <c r="P24" s="84"/>
    </row>
    <row r="25" spans="1:19" ht="28.8" customHeight="1" x14ac:dyDescent="0.3">
      <c r="B25" s="13"/>
      <c r="C25" s="14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3"/>
      <c r="P25" s="84"/>
    </row>
    <row r="26" spans="1:19" ht="28.8" customHeight="1" x14ac:dyDescent="0.3">
      <c r="B26" s="13"/>
      <c r="C26" s="14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/>
      <c r="P26" s="17"/>
    </row>
    <row r="27" spans="1:19" ht="28.8" customHeight="1" x14ac:dyDescent="0.3">
      <c r="B27" s="13"/>
      <c r="C27" s="14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6"/>
      <c r="P27" s="17"/>
    </row>
    <row r="28" spans="1:19" ht="28.8" customHeight="1" x14ac:dyDescent="0.3">
      <c r="B28" s="13"/>
      <c r="C28" s="14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6"/>
      <c r="P28" s="17"/>
    </row>
    <row r="29" spans="1:19" ht="28.8" customHeight="1" x14ac:dyDescent="0.3">
      <c r="B29" s="1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6"/>
      <c r="P29" s="17"/>
    </row>
    <row r="30" spans="1:19" ht="28.8" customHeight="1" x14ac:dyDescent="0.3">
      <c r="B30" s="1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6"/>
      <c r="P30" s="17"/>
    </row>
    <row r="31" spans="1:19" ht="28.8" customHeight="1" thickBot="1" x14ac:dyDescent="0.35">
      <c r="B31" s="10" t="s">
        <v>18</v>
      </c>
      <c r="C31" s="11" t="s">
        <v>18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5"/>
      <c r="P31" s="6"/>
    </row>
    <row r="32" spans="1:19" ht="5.25" customHeight="1" x14ac:dyDescent="0.3">
      <c r="B32" s="12"/>
      <c r="C32" s="12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3:16" ht="114" customHeight="1" x14ac:dyDescent="0.5">
      <c r="C33" s="35" t="s">
        <v>25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3:16" ht="7.5" customHeight="1" x14ac:dyDescent="0.3"/>
    <row r="35" spans="3:16" ht="25.8" x14ac:dyDescent="0.5">
      <c r="C35" s="18" t="s">
        <v>21</v>
      </c>
    </row>
    <row r="37" spans="3:16" ht="25.8" x14ac:dyDescent="0.5">
      <c r="C37" s="18" t="s">
        <v>23</v>
      </c>
    </row>
  </sheetData>
  <mergeCells count="7">
    <mergeCell ref="D2:P2"/>
    <mergeCell ref="D3:P3"/>
    <mergeCell ref="D4:P4"/>
    <mergeCell ref="D5:P5"/>
    <mergeCell ref="C33:P33"/>
    <mergeCell ref="B4:C4"/>
    <mergeCell ref="B5:C5"/>
  </mergeCells>
  <printOptions horizontalCentered="1"/>
  <pageMargins left="0.43307086614173229" right="0.23622047244094491" top="0.35433070866141736" bottom="0.55118110236220474" header="0.31496062992125984" footer="0.31496062992125984"/>
  <pageSetup scale="57" orientation="landscape" r:id="rId1"/>
  <rowBreaks count="1" manualBreakCount="1">
    <brk id="3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7BA55-CED2-43DF-A2A2-6BD13D982DE2}">
  <dimension ref="A1:S39"/>
  <sheetViews>
    <sheetView topLeftCell="C1" zoomScaleNormal="100" workbookViewId="0">
      <selection activeCell="D6" sqref="D6"/>
    </sheetView>
  </sheetViews>
  <sheetFormatPr baseColWidth="10" defaultRowHeight="14.4" x14ac:dyDescent="0.3"/>
  <cols>
    <col min="1" max="1" width="3.88671875" customWidth="1"/>
    <col min="2" max="2" width="9" customWidth="1"/>
    <col min="3" max="3" width="57" customWidth="1"/>
    <col min="4" max="4" width="12.109375" customWidth="1"/>
    <col min="5" max="16" width="12.109375" bestFit="1" customWidth="1"/>
  </cols>
  <sheetData>
    <row r="1" spans="1:16" ht="52.5" customHeight="1" thickBot="1" x14ac:dyDescent="0.3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</row>
    <row r="2" spans="1:16" ht="54" customHeight="1" x14ac:dyDescent="0.3">
      <c r="A2" s="65"/>
      <c r="B2" s="66" t="s">
        <v>0</v>
      </c>
      <c r="C2" s="67"/>
      <c r="D2" s="68" t="s">
        <v>44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9"/>
    </row>
    <row r="3" spans="1:16" ht="22.8" x14ac:dyDescent="0.3">
      <c r="A3" s="65"/>
      <c r="B3" s="70"/>
      <c r="C3" s="71"/>
      <c r="D3" s="63" t="s">
        <v>26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4"/>
    </row>
    <row r="4" spans="1:16" ht="22.8" x14ac:dyDescent="0.4">
      <c r="A4" s="65"/>
      <c r="B4" s="36" t="s">
        <v>19</v>
      </c>
      <c r="C4" s="37"/>
      <c r="D4" s="38" t="s">
        <v>27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9"/>
    </row>
    <row r="5" spans="1:16" ht="43.8" customHeight="1" x14ac:dyDescent="0.4">
      <c r="A5" s="65"/>
      <c r="B5" s="36" t="s">
        <v>20</v>
      </c>
      <c r="C5" s="37"/>
      <c r="D5" s="40" t="s">
        <v>49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1"/>
    </row>
    <row r="6" spans="1:16" ht="18.75" customHeight="1" x14ac:dyDescent="0.3">
      <c r="A6" s="65"/>
      <c r="B6" s="42"/>
      <c r="C6" s="43"/>
      <c r="D6" s="43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5"/>
    </row>
    <row r="7" spans="1:16" ht="27" customHeight="1" x14ac:dyDescent="0.3">
      <c r="A7" s="65"/>
      <c r="B7" s="46" t="s">
        <v>1</v>
      </c>
      <c r="C7" s="47" t="s">
        <v>2</v>
      </c>
      <c r="D7" s="47" t="s">
        <v>4</v>
      </c>
      <c r="E7" s="47" t="s">
        <v>5</v>
      </c>
      <c r="F7" s="47" t="s">
        <v>6</v>
      </c>
      <c r="G7" s="47" t="s">
        <v>7</v>
      </c>
      <c r="H7" s="47" t="s">
        <v>8</v>
      </c>
      <c r="I7" s="47" t="s">
        <v>9</v>
      </c>
      <c r="J7" s="47" t="s">
        <v>10</v>
      </c>
      <c r="K7" s="47" t="s">
        <v>11</v>
      </c>
      <c r="L7" s="47" t="s">
        <v>12</v>
      </c>
      <c r="M7" s="47" t="s">
        <v>13</v>
      </c>
      <c r="N7" s="47" t="s">
        <v>14</v>
      </c>
      <c r="O7" s="48" t="s">
        <v>15</v>
      </c>
      <c r="P7" s="49" t="s">
        <v>17</v>
      </c>
    </row>
    <row r="8" spans="1:16" s="76" customFormat="1" ht="42" x14ac:dyDescent="0.3">
      <c r="A8" s="73"/>
      <c r="B8" s="74">
        <v>41111</v>
      </c>
      <c r="C8" s="61" t="s">
        <v>48</v>
      </c>
      <c r="D8" s="52"/>
      <c r="E8" s="53"/>
      <c r="F8" s="53"/>
      <c r="G8" s="53"/>
      <c r="H8" s="53"/>
      <c r="I8" s="53"/>
      <c r="J8" s="53"/>
      <c r="K8" s="53"/>
      <c r="L8" s="53"/>
      <c r="M8" s="52"/>
      <c r="N8" s="52"/>
      <c r="O8" s="54"/>
      <c r="P8" s="75"/>
    </row>
    <row r="9" spans="1:16" s="76" customFormat="1" ht="27.6" customHeight="1" x14ac:dyDescent="0.3">
      <c r="A9" s="73"/>
      <c r="B9" s="74">
        <v>30000</v>
      </c>
      <c r="C9" s="61" t="s">
        <v>24</v>
      </c>
      <c r="D9" s="52"/>
      <c r="E9" s="52"/>
      <c r="F9" s="52"/>
      <c r="G9" s="52"/>
      <c r="H9" s="52"/>
      <c r="I9" s="52"/>
      <c r="J9" s="52"/>
      <c r="K9" s="52"/>
      <c r="L9" s="52"/>
      <c r="M9" s="52"/>
      <c r="N9" s="61"/>
      <c r="O9" s="54"/>
      <c r="P9" s="75"/>
    </row>
    <row r="10" spans="1:16" s="76" customFormat="1" ht="27.6" customHeight="1" x14ac:dyDescent="0.3">
      <c r="A10" s="73"/>
      <c r="B10" s="77">
        <v>31301</v>
      </c>
      <c r="C10" s="78" t="s">
        <v>33</v>
      </c>
      <c r="D10" s="58">
        <v>0</v>
      </c>
      <c r="E10" s="58">
        <v>125000</v>
      </c>
      <c r="F10" s="58">
        <v>0</v>
      </c>
      <c r="G10" s="58">
        <v>125000</v>
      </c>
      <c r="H10" s="58">
        <v>0</v>
      </c>
      <c r="I10" s="58">
        <v>125000</v>
      </c>
      <c r="J10" s="58">
        <v>0</v>
      </c>
      <c r="K10" s="58">
        <v>125000</v>
      </c>
      <c r="L10" s="58">
        <v>0</v>
      </c>
      <c r="M10" s="58">
        <v>125000</v>
      </c>
      <c r="N10" s="58">
        <v>0</v>
      </c>
      <c r="O10" s="58">
        <v>125000</v>
      </c>
      <c r="P10" s="79">
        <f t="shared" ref="P10:P19" si="0">SUM(D10:O10)</f>
        <v>750000</v>
      </c>
    </row>
    <row r="11" spans="1:16" s="76" customFormat="1" ht="27.6" customHeight="1" x14ac:dyDescent="0.3">
      <c r="A11" s="73"/>
      <c r="B11" s="77">
        <v>32501</v>
      </c>
      <c r="C11" s="78" t="s">
        <v>34</v>
      </c>
      <c r="D11" s="58">
        <v>0</v>
      </c>
      <c r="E11" s="58">
        <v>80000</v>
      </c>
      <c r="F11" s="58">
        <v>80000</v>
      </c>
      <c r="G11" s="58">
        <v>80000</v>
      </c>
      <c r="H11" s="58">
        <v>80000</v>
      </c>
      <c r="I11" s="58">
        <v>80000</v>
      </c>
      <c r="J11" s="58">
        <v>60000</v>
      </c>
      <c r="K11" s="58">
        <v>60000</v>
      </c>
      <c r="L11" s="58">
        <v>80000</v>
      </c>
      <c r="M11" s="58">
        <v>80000</v>
      </c>
      <c r="N11" s="58">
        <v>80000</v>
      </c>
      <c r="O11" s="58">
        <v>40000</v>
      </c>
      <c r="P11" s="79">
        <f t="shared" si="0"/>
        <v>800000</v>
      </c>
    </row>
    <row r="12" spans="1:16" s="76" customFormat="1" ht="27.6" customHeight="1" x14ac:dyDescent="0.3">
      <c r="A12" s="73"/>
      <c r="B12" s="77">
        <v>33501</v>
      </c>
      <c r="C12" s="78" t="s">
        <v>35</v>
      </c>
      <c r="D12" s="58">
        <v>0</v>
      </c>
      <c r="E12" s="58">
        <v>0</v>
      </c>
      <c r="F12" s="58">
        <v>0</v>
      </c>
      <c r="G12" s="58">
        <v>0</v>
      </c>
      <c r="H12" s="58">
        <v>0</v>
      </c>
      <c r="I12" s="58">
        <v>0</v>
      </c>
      <c r="J12" s="58">
        <v>168000</v>
      </c>
      <c r="K12" s="58">
        <v>0</v>
      </c>
      <c r="L12" s="58">
        <v>0</v>
      </c>
      <c r="M12" s="58">
        <v>0</v>
      </c>
      <c r="N12" s="58">
        <v>0</v>
      </c>
      <c r="O12" s="58">
        <v>0</v>
      </c>
      <c r="P12" s="79">
        <f t="shared" si="0"/>
        <v>168000</v>
      </c>
    </row>
    <row r="13" spans="1:16" s="76" customFormat="1" ht="27.6" customHeight="1" x14ac:dyDescent="0.3">
      <c r="A13" s="73"/>
      <c r="B13" s="77">
        <v>33801</v>
      </c>
      <c r="C13" s="78" t="s">
        <v>38</v>
      </c>
      <c r="D13" s="58">
        <v>0</v>
      </c>
      <c r="E13" s="58">
        <v>0</v>
      </c>
      <c r="F13" s="58">
        <v>604499.43999999994</v>
      </c>
      <c r="G13" s="58">
        <v>40277.839999999997</v>
      </c>
      <c r="H13" s="58">
        <v>40277.839999999997</v>
      </c>
      <c r="I13" s="58">
        <v>40277.839999999997</v>
      </c>
      <c r="J13" s="58">
        <v>40277.839999999997</v>
      </c>
      <c r="K13" s="58">
        <v>40277.839999999997</v>
      </c>
      <c r="L13" s="58">
        <v>40277.839999999997</v>
      </c>
      <c r="M13" s="58">
        <v>40277.839999999997</v>
      </c>
      <c r="N13" s="58">
        <v>40277.839999999997</v>
      </c>
      <c r="O13" s="58">
        <v>40277.839999999997</v>
      </c>
      <c r="P13" s="79">
        <f t="shared" si="0"/>
        <v>966999.99999999965</v>
      </c>
    </row>
    <row r="14" spans="1:16" s="76" customFormat="1" ht="27.6" customHeight="1" x14ac:dyDescent="0.3">
      <c r="A14" s="73"/>
      <c r="B14" s="77">
        <v>35101</v>
      </c>
      <c r="C14" s="78" t="s">
        <v>36</v>
      </c>
      <c r="D14" s="58">
        <v>0</v>
      </c>
      <c r="E14" s="58">
        <v>0</v>
      </c>
      <c r="F14" s="58">
        <v>150000</v>
      </c>
      <c r="G14" s="58">
        <v>0</v>
      </c>
      <c r="H14" s="58">
        <v>0</v>
      </c>
      <c r="I14" s="58">
        <v>0</v>
      </c>
      <c r="J14" s="58">
        <v>0</v>
      </c>
      <c r="K14" s="58">
        <v>0</v>
      </c>
      <c r="L14" s="58">
        <v>0</v>
      </c>
      <c r="M14" s="58">
        <v>0</v>
      </c>
      <c r="N14" s="58">
        <v>0</v>
      </c>
      <c r="O14" s="58">
        <v>0</v>
      </c>
      <c r="P14" s="79">
        <f t="shared" si="0"/>
        <v>150000</v>
      </c>
    </row>
    <row r="15" spans="1:16" s="76" customFormat="1" ht="27.6" customHeight="1" x14ac:dyDescent="0.3">
      <c r="A15" s="73"/>
      <c r="B15" s="77">
        <v>35102</v>
      </c>
      <c r="C15" s="78" t="s">
        <v>37</v>
      </c>
      <c r="D15" s="58">
        <v>0</v>
      </c>
      <c r="E15" s="58">
        <v>0</v>
      </c>
      <c r="F15" s="58">
        <v>0</v>
      </c>
      <c r="G15" s="58">
        <v>0</v>
      </c>
      <c r="H15" s="58">
        <v>0</v>
      </c>
      <c r="I15" s="58">
        <v>350000</v>
      </c>
      <c r="J15" s="58">
        <v>0</v>
      </c>
      <c r="K15" s="58">
        <v>0</v>
      </c>
      <c r="L15" s="58">
        <v>0</v>
      </c>
      <c r="M15" s="58">
        <v>0</v>
      </c>
      <c r="N15" s="58">
        <v>0</v>
      </c>
      <c r="O15" s="58">
        <v>0</v>
      </c>
      <c r="P15" s="79">
        <f t="shared" si="0"/>
        <v>350000</v>
      </c>
    </row>
    <row r="16" spans="1:16" s="76" customFormat="1" ht="27.6" customHeight="1" x14ac:dyDescent="0.3">
      <c r="A16" s="73"/>
      <c r="B16" s="77">
        <v>35202</v>
      </c>
      <c r="C16" s="78" t="s">
        <v>39</v>
      </c>
      <c r="D16" s="58">
        <v>0</v>
      </c>
      <c r="E16" s="58">
        <v>0</v>
      </c>
      <c r="F16" s="58">
        <v>0</v>
      </c>
      <c r="G16" s="58">
        <v>0</v>
      </c>
      <c r="H16" s="58">
        <v>40000</v>
      </c>
      <c r="I16" s="58">
        <v>0</v>
      </c>
      <c r="J16" s="58">
        <v>0</v>
      </c>
      <c r="K16" s="58">
        <v>0</v>
      </c>
      <c r="L16" s="58">
        <v>0</v>
      </c>
      <c r="M16" s="58">
        <v>0</v>
      </c>
      <c r="N16" s="58">
        <v>0</v>
      </c>
      <c r="O16" s="58">
        <v>0</v>
      </c>
      <c r="P16" s="79">
        <f t="shared" si="0"/>
        <v>40000</v>
      </c>
    </row>
    <row r="17" spans="1:19" s="76" customFormat="1" ht="27.6" customHeight="1" x14ac:dyDescent="0.3">
      <c r="A17" s="73"/>
      <c r="B17" s="77">
        <v>35301</v>
      </c>
      <c r="C17" s="78" t="s">
        <v>40</v>
      </c>
      <c r="D17" s="58">
        <v>0</v>
      </c>
      <c r="E17" s="58">
        <v>0</v>
      </c>
      <c r="F17" s="58">
        <v>35000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79">
        <f t="shared" si="0"/>
        <v>35000</v>
      </c>
    </row>
    <row r="18" spans="1:19" s="76" customFormat="1" ht="27.6" customHeight="1" x14ac:dyDescent="0.3">
      <c r="A18" s="73"/>
      <c r="B18" s="77">
        <v>35501</v>
      </c>
      <c r="C18" s="78" t="s">
        <v>41</v>
      </c>
      <c r="D18" s="58">
        <v>0</v>
      </c>
      <c r="E18" s="58">
        <v>0</v>
      </c>
      <c r="F18" s="58">
        <v>0</v>
      </c>
      <c r="G18" s="58">
        <v>25000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79">
        <f t="shared" si="0"/>
        <v>25000</v>
      </c>
    </row>
    <row r="19" spans="1:19" s="76" customFormat="1" ht="27.6" customHeight="1" x14ac:dyDescent="0.3">
      <c r="A19" s="73"/>
      <c r="B19" s="77">
        <v>35701</v>
      </c>
      <c r="C19" s="78" t="s">
        <v>42</v>
      </c>
      <c r="D19" s="58">
        <v>0</v>
      </c>
      <c r="E19" s="58">
        <v>0</v>
      </c>
      <c r="F19" s="58">
        <v>0</v>
      </c>
      <c r="G19" s="58">
        <v>20000</v>
      </c>
      <c r="H19" s="58">
        <v>0</v>
      </c>
      <c r="I19" s="58">
        <v>0</v>
      </c>
      <c r="J19" s="58">
        <v>0</v>
      </c>
      <c r="K19" s="58">
        <v>152000</v>
      </c>
      <c r="L19" s="58">
        <v>0</v>
      </c>
      <c r="M19" s="58">
        <v>0</v>
      </c>
      <c r="N19" s="58">
        <v>0</v>
      </c>
      <c r="O19" s="58">
        <v>0</v>
      </c>
      <c r="P19" s="79">
        <f t="shared" si="0"/>
        <v>172000</v>
      </c>
    </row>
    <row r="20" spans="1:19" s="76" customFormat="1" ht="27.6" customHeight="1" x14ac:dyDescent="0.3">
      <c r="A20" s="73"/>
      <c r="B20" s="77"/>
      <c r="C20" s="7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79"/>
    </row>
    <row r="21" spans="1:19" s="76" customFormat="1" ht="27.6" customHeight="1" x14ac:dyDescent="0.3">
      <c r="A21" s="73"/>
      <c r="B21" s="77"/>
      <c r="C21" s="81" t="s">
        <v>17</v>
      </c>
      <c r="D21" s="58"/>
      <c r="E21" s="58">
        <f>SUM(E10:E20)</f>
        <v>205000</v>
      </c>
      <c r="F21" s="58">
        <f t="shared" ref="F21:O21" si="1">SUM(F10:F20)</f>
        <v>869499.44</v>
      </c>
      <c r="G21" s="58">
        <f t="shared" si="1"/>
        <v>290277.83999999997</v>
      </c>
      <c r="H21" s="58">
        <f t="shared" si="1"/>
        <v>160277.84</v>
      </c>
      <c r="I21" s="58">
        <f t="shared" si="1"/>
        <v>595277.84</v>
      </c>
      <c r="J21" s="58">
        <f t="shared" si="1"/>
        <v>268277.83999999997</v>
      </c>
      <c r="K21" s="58">
        <f t="shared" si="1"/>
        <v>377277.83999999997</v>
      </c>
      <c r="L21" s="58">
        <f t="shared" si="1"/>
        <v>120277.84</v>
      </c>
      <c r="M21" s="58">
        <f t="shared" si="1"/>
        <v>245277.84</v>
      </c>
      <c r="N21" s="58">
        <f t="shared" si="1"/>
        <v>120277.84</v>
      </c>
      <c r="O21" s="58">
        <f t="shared" si="1"/>
        <v>205277.84</v>
      </c>
      <c r="P21" s="79"/>
    </row>
    <row r="22" spans="1:19" s="76" customFormat="1" ht="27.6" customHeight="1" x14ac:dyDescent="0.3">
      <c r="A22" s="73"/>
      <c r="B22" s="77"/>
      <c r="C22" s="7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79"/>
      <c r="R22" s="85"/>
      <c r="S22" s="85"/>
    </row>
    <row r="23" spans="1:19" s="76" customFormat="1" ht="27.6" customHeight="1" x14ac:dyDescent="0.3">
      <c r="A23" s="73"/>
      <c r="B23" s="77"/>
      <c r="C23" s="7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79"/>
    </row>
    <row r="24" spans="1:19" s="76" customFormat="1" ht="27.6" customHeight="1" x14ac:dyDescent="0.3">
      <c r="A24" s="73"/>
      <c r="B24" s="77"/>
      <c r="C24" s="7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79"/>
    </row>
    <row r="25" spans="1:19" s="76" customFormat="1" ht="27.6" customHeight="1" x14ac:dyDescent="0.3">
      <c r="A25" s="73"/>
      <c r="B25" s="77"/>
      <c r="C25" s="7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79"/>
    </row>
    <row r="26" spans="1:19" s="76" customFormat="1" ht="27.6" customHeight="1" x14ac:dyDescent="0.3">
      <c r="B26" s="86"/>
      <c r="C26" s="87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2"/>
      <c r="P26" s="89"/>
    </row>
    <row r="27" spans="1:19" s="76" customFormat="1" ht="27.6" customHeight="1" x14ac:dyDescent="0.3">
      <c r="B27" s="92" t="s">
        <v>18</v>
      </c>
      <c r="C27" s="93" t="s">
        <v>18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6"/>
      <c r="P27" s="94"/>
    </row>
    <row r="28" spans="1:19" s="76" customFormat="1" ht="27.6" customHeight="1" x14ac:dyDescent="0.3">
      <c r="B28" s="92"/>
      <c r="C28" s="93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6"/>
      <c r="P28" s="94"/>
    </row>
    <row r="29" spans="1:19" s="76" customFormat="1" ht="27.6" customHeight="1" x14ac:dyDescent="0.3">
      <c r="B29" s="92"/>
      <c r="C29" s="93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6"/>
      <c r="P29" s="94"/>
    </row>
    <row r="30" spans="1:19" s="76" customFormat="1" ht="27.6" customHeight="1" x14ac:dyDescent="0.3">
      <c r="B30" s="92"/>
      <c r="C30" s="93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6"/>
      <c r="P30" s="94"/>
    </row>
    <row r="31" spans="1:19" s="76" customFormat="1" ht="27.6" customHeight="1" x14ac:dyDescent="0.3">
      <c r="B31" s="92"/>
      <c r="C31" s="93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6"/>
      <c r="P31" s="94"/>
    </row>
    <row r="32" spans="1:19" s="76" customFormat="1" ht="27.6" customHeight="1" x14ac:dyDescent="0.3">
      <c r="B32" s="92"/>
      <c r="C32" s="93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6"/>
      <c r="P32" s="94"/>
    </row>
    <row r="33" spans="2:16" s="76" customFormat="1" ht="27.6" customHeight="1" thickBot="1" x14ac:dyDescent="0.35">
      <c r="B33" s="95" t="s">
        <v>18</v>
      </c>
      <c r="C33" s="96" t="s">
        <v>18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5"/>
      <c r="P33" s="97"/>
    </row>
    <row r="34" spans="2:16" ht="5.25" customHeight="1" x14ac:dyDescent="0.3">
      <c r="B34" s="12"/>
      <c r="C34" s="12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2:16" ht="114" customHeight="1" x14ac:dyDescent="0.5">
      <c r="C35" s="35" t="s">
        <v>25</v>
      </c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2:16" ht="7.5" customHeight="1" x14ac:dyDescent="0.3"/>
    <row r="37" spans="2:16" ht="25.8" x14ac:dyDescent="0.5">
      <c r="C37" s="18" t="s">
        <v>21</v>
      </c>
    </row>
    <row r="39" spans="2:16" ht="25.8" x14ac:dyDescent="0.5">
      <c r="C39" s="18" t="s">
        <v>23</v>
      </c>
    </row>
  </sheetData>
  <mergeCells count="7">
    <mergeCell ref="C35:P35"/>
    <mergeCell ref="D2:P2"/>
    <mergeCell ref="D3:P3"/>
    <mergeCell ref="B4:C4"/>
    <mergeCell ref="D4:P4"/>
    <mergeCell ref="B5:C5"/>
    <mergeCell ref="D5:P5"/>
  </mergeCells>
  <pageMargins left="0.43307086614173229" right="0.23622047244094491" top="0.35433070866141736" bottom="0.55118110236220474" header="0.31496062992125984" footer="0.31496062992125984"/>
  <pageSetup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0E90F-FE91-4A4A-BCB8-06CA65209AB7}">
  <dimension ref="A1:S35"/>
  <sheetViews>
    <sheetView tabSelected="1" zoomScaleNormal="100" workbookViewId="0">
      <selection activeCell="G8" sqref="G8"/>
    </sheetView>
  </sheetViews>
  <sheetFormatPr baseColWidth="10" defaultRowHeight="14.4" x14ac:dyDescent="0.3"/>
  <cols>
    <col min="1" max="1" width="3.88671875" customWidth="1"/>
    <col min="2" max="2" width="9" customWidth="1"/>
    <col min="3" max="3" width="57" customWidth="1"/>
    <col min="4" max="16" width="11.109375" customWidth="1"/>
  </cols>
  <sheetData>
    <row r="1" spans="1:19" ht="52.5" customHeight="1" thickBot="1" x14ac:dyDescent="0.35"/>
    <row r="2" spans="1:19" ht="54" customHeight="1" x14ac:dyDescent="0.3">
      <c r="B2" s="23" t="s">
        <v>0</v>
      </c>
      <c r="C2" s="24"/>
      <c r="D2" s="31" t="s">
        <v>46</v>
      </c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2"/>
    </row>
    <row r="3" spans="1:19" ht="22.8" x14ac:dyDescent="0.3">
      <c r="B3" s="25"/>
      <c r="C3" s="26"/>
      <c r="D3" s="63" t="s">
        <v>26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4"/>
    </row>
    <row r="4" spans="1:19" ht="22.8" x14ac:dyDescent="0.4">
      <c r="B4" s="36" t="s">
        <v>19</v>
      </c>
      <c r="C4" s="37"/>
      <c r="D4" s="38" t="s">
        <v>27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9"/>
    </row>
    <row r="5" spans="1:19" ht="43.8" customHeight="1" x14ac:dyDescent="0.4">
      <c r="B5" s="36" t="s">
        <v>20</v>
      </c>
      <c r="C5" s="37"/>
      <c r="D5" s="40" t="s">
        <v>49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1"/>
    </row>
    <row r="6" spans="1:19" ht="18.75" customHeight="1" x14ac:dyDescent="0.3">
      <c r="B6" s="42"/>
      <c r="C6" s="43"/>
      <c r="D6" s="43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5"/>
    </row>
    <row r="7" spans="1:19" ht="27" customHeight="1" x14ac:dyDescent="0.3">
      <c r="B7" s="46" t="s">
        <v>1</v>
      </c>
      <c r="C7" s="47" t="s">
        <v>2</v>
      </c>
      <c r="D7" s="47" t="s">
        <v>4</v>
      </c>
      <c r="E7" s="47" t="s">
        <v>5</v>
      </c>
      <c r="F7" s="47" t="s">
        <v>6</v>
      </c>
      <c r="G7" s="47" t="s">
        <v>7</v>
      </c>
      <c r="H7" s="47" t="s">
        <v>8</v>
      </c>
      <c r="I7" s="47" t="s">
        <v>9</v>
      </c>
      <c r="J7" s="47" t="s">
        <v>10</v>
      </c>
      <c r="K7" s="47" t="s">
        <v>11</v>
      </c>
      <c r="L7" s="47" t="s">
        <v>12</v>
      </c>
      <c r="M7" s="47" t="s">
        <v>13</v>
      </c>
      <c r="N7" s="47" t="s">
        <v>14</v>
      </c>
      <c r="O7" s="48" t="s">
        <v>15</v>
      </c>
      <c r="P7" s="49" t="s">
        <v>17</v>
      </c>
    </row>
    <row r="8" spans="1:19" s="76" customFormat="1" ht="42" x14ac:dyDescent="0.3">
      <c r="A8" s="73"/>
      <c r="B8" s="74">
        <v>41111</v>
      </c>
      <c r="C8" s="61" t="s">
        <v>48</v>
      </c>
      <c r="D8" s="52"/>
      <c r="E8" s="53"/>
      <c r="F8" s="53"/>
      <c r="G8" s="53"/>
      <c r="H8" s="53"/>
      <c r="I8" s="53"/>
      <c r="J8" s="53"/>
      <c r="K8" s="53"/>
      <c r="L8" s="53"/>
      <c r="M8" s="52"/>
      <c r="N8" s="52"/>
      <c r="O8" s="54"/>
      <c r="P8" s="75"/>
    </row>
    <row r="9" spans="1:19" s="76" customFormat="1" ht="28.8" customHeight="1" x14ac:dyDescent="0.3">
      <c r="B9" s="74">
        <v>50000</v>
      </c>
      <c r="C9" s="61" t="s">
        <v>16</v>
      </c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4"/>
      <c r="P9" s="75"/>
    </row>
    <row r="10" spans="1:19" s="76" customFormat="1" ht="28.8" customHeight="1" x14ac:dyDescent="0.3">
      <c r="B10" s="77">
        <v>56701</v>
      </c>
      <c r="C10" s="78" t="s">
        <v>43</v>
      </c>
      <c r="D10" s="58">
        <v>0</v>
      </c>
      <c r="E10" s="58">
        <v>0</v>
      </c>
      <c r="F10" s="58">
        <v>0</v>
      </c>
      <c r="G10" s="58">
        <v>0</v>
      </c>
      <c r="H10" s="58">
        <v>50000</v>
      </c>
      <c r="I10" s="58">
        <v>0</v>
      </c>
      <c r="J10" s="58">
        <v>0</v>
      </c>
      <c r="K10" s="58">
        <v>0</v>
      </c>
      <c r="L10" s="58">
        <v>0</v>
      </c>
      <c r="M10" s="58">
        <v>0</v>
      </c>
      <c r="N10" s="58">
        <v>0</v>
      </c>
      <c r="O10" s="58">
        <v>0</v>
      </c>
      <c r="P10" s="79">
        <f t="shared" ref="P10" si="0">SUM(D10:O10)</f>
        <v>50000</v>
      </c>
    </row>
    <row r="11" spans="1:19" s="76" customFormat="1" ht="28.8" customHeight="1" x14ac:dyDescent="0.3">
      <c r="B11" s="77"/>
      <c r="C11" s="7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79"/>
    </row>
    <row r="12" spans="1:19" s="76" customFormat="1" ht="28.8" customHeight="1" x14ac:dyDescent="0.3">
      <c r="B12" s="86"/>
      <c r="C12" s="81" t="s">
        <v>17</v>
      </c>
      <c r="D12" s="58">
        <f t="shared" ref="D12:G12" si="1">SUM(D10:D11)</f>
        <v>0</v>
      </c>
      <c r="E12" s="58">
        <f t="shared" si="1"/>
        <v>0</v>
      </c>
      <c r="F12" s="58">
        <f t="shared" si="1"/>
        <v>0</v>
      </c>
      <c r="G12" s="58">
        <f t="shared" si="1"/>
        <v>0</v>
      </c>
      <c r="H12" s="58">
        <f>SUM(H10:H11)</f>
        <v>50000</v>
      </c>
      <c r="I12" s="58">
        <f t="shared" ref="I12" si="2">SUM(I10:I11)</f>
        <v>0</v>
      </c>
      <c r="J12" s="58">
        <f t="shared" ref="J12" si="3">SUM(J10:J11)</f>
        <v>0</v>
      </c>
      <c r="K12" s="58">
        <f t="shared" ref="K12" si="4">SUM(K10:K11)</f>
        <v>0</v>
      </c>
      <c r="L12" s="58">
        <f t="shared" ref="L12:M12" si="5">SUM(L10:L11)</f>
        <v>0</v>
      </c>
      <c r="M12" s="58">
        <f t="shared" si="5"/>
        <v>0</v>
      </c>
      <c r="N12" s="58">
        <f t="shared" ref="N12" si="6">SUM(N10:N11)</f>
        <v>0</v>
      </c>
      <c r="O12" s="58">
        <f t="shared" ref="O12" si="7">SUM(O10:O11)</f>
        <v>0</v>
      </c>
      <c r="P12" s="79"/>
    </row>
    <row r="13" spans="1:19" s="76" customFormat="1" ht="28.8" customHeight="1" x14ac:dyDescent="0.3">
      <c r="B13" s="86"/>
      <c r="C13" s="8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88"/>
      <c r="R13" s="85"/>
      <c r="S13" s="85"/>
    </row>
    <row r="14" spans="1:19" s="76" customFormat="1" ht="28.8" customHeight="1" x14ac:dyDescent="0.3">
      <c r="B14" s="86"/>
      <c r="C14" s="8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88"/>
    </row>
    <row r="15" spans="1:19" s="76" customFormat="1" ht="28.8" customHeight="1" x14ac:dyDescent="0.3">
      <c r="B15" s="86"/>
      <c r="C15" s="8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88"/>
    </row>
    <row r="16" spans="1:19" s="76" customFormat="1" ht="28.8" customHeight="1" x14ac:dyDescent="0.3">
      <c r="B16" s="86"/>
      <c r="C16" s="8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88"/>
    </row>
    <row r="17" spans="2:16" s="76" customFormat="1" ht="28.8" customHeight="1" x14ac:dyDescent="0.3">
      <c r="B17" s="86"/>
      <c r="C17" s="8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88"/>
    </row>
    <row r="18" spans="2:16" s="76" customFormat="1" ht="28.8" customHeight="1" x14ac:dyDescent="0.3">
      <c r="B18" s="86"/>
      <c r="C18" s="8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88"/>
    </row>
    <row r="19" spans="2:16" s="76" customFormat="1" ht="28.8" customHeight="1" x14ac:dyDescent="0.3">
      <c r="B19" s="86"/>
      <c r="C19" s="8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88"/>
    </row>
    <row r="20" spans="2:16" s="76" customFormat="1" ht="28.8" customHeight="1" x14ac:dyDescent="0.3">
      <c r="B20" s="86"/>
      <c r="C20" s="8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88"/>
    </row>
    <row r="21" spans="2:16" s="76" customFormat="1" ht="28.8" customHeight="1" x14ac:dyDescent="0.3">
      <c r="B21" s="86"/>
      <c r="C21" s="8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88"/>
    </row>
    <row r="22" spans="2:16" s="76" customFormat="1" ht="28.8" customHeight="1" x14ac:dyDescent="0.3">
      <c r="B22" s="86"/>
      <c r="C22" s="87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89"/>
    </row>
    <row r="23" spans="2:16" s="76" customFormat="1" ht="28.8" customHeight="1" x14ac:dyDescent="0.3">
      <c r="B23" s="90"/>
      <c r="C23" s="9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2"/>
      <c r="P23" s="89"/>
    </row>
    <row r="24" spans="2:16" s="76" customFormat="1" ht="28.8" customHeight="1" x14ac:dyDescent="0.3">
      <c r="B24" s="86"/>
      <c r="C24" s="8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88"/>
    </row>
    <row r="25" spans="2:16" s="76" customFormat="1" ht="28.8" customHeight="1" x14ac:dyDescent="0.3">
      <c r="B25" s="92"/>
      <c r="C25" s="93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94"/>
    </row>
    <row r="26" spans="2:16" s="76" customFormat="1" ht="28.8" customHeight="1" x14ac:dyDescent="0.3">
      <c r="B26" s="92"/>
      <c r="C26" s="93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/>
      <c r="P26" s="94"/>
    </row>
    <row r="27" spans="2:16" s="76" customFormat="1" ht="28.8" customHeight="1" x14ac:dyDescent="0.3">
      <c r="B27" s="92"/>
      <c r="C27" s="93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6"/>
      <c r="P27" s="94"/>
    </row>
    <row r="28" spans="2:16" s="76" customFormat="1" ht="28.8" customHeight="1" x14ac:dyDescent="0.3">
      <c r="B28" s="92"/>
      <c r="C28" s="93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6"/>
      <c r="P28" s="94"/>
    </row>
    <row r="29" spans="2:16" s="76" customFormat="1" ht="28.8" customHeight="1" thickBot="1" x14ac:dyDescent="0.35">
      <c r="B29" s="95" t="s">
        <v>18</v>
      </c>
      <c r="C29" s="96" t="s">
        <v>18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5"/>
      <c r="P29" s="97"/>
    </row>
    <row r="30" spans="2:16" s="76" customFormat="1" ht="28.8" customHeight="1" x14ac:dyDescent="0.3"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</row>
    <row r="31" spans="2:16" ht="114" customHeight="1" x14ac:dyDescent="0.5">
      <c r="C31" s="35" t="s">
        <v>25</v>
      </c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2:16" ht="7.5" customHeight="1" x14ac:dyDescent="0.3"/>
    <row r="33" spans="3:3" ht="25.8" x14ac:dyDescent="0.5">
      <c r="C33" s="18" t="s">
        <v>21</v>
      </c>
    </row>
    <row r="35" spans="3:3" ht="25.8" x14ac:dyDescent="0.5">
      <c r="C35" s="18" t="s">
        <v>23</v>
      </c>
    </row>
  </sheetData>
  <mergeCells count="7">
    <mergeCell ref="C31:P31"/>
    <mergeCell ref="D2:P2"/>
    <mergeCell ref="D3:P3"/>
    <mergeCell ref="B4:C4"/>
    <mergeCell ref="D4:P4"/>
    <mergeCell ref="B5:C5"/>
    <mergeCell ref="D5:P5"/>
  </mergeCells>
  <printOptions horizontalCentered="1"/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7FC43-6B11-4762-9AB9-C77DEF0C3A1A}">
  <dimension ref="A1:P43"/>
  <sheetViews>
    <sheetView topLeftCell="D22" zoomScaleNormal="100" workbookViewId="0">
      <selection activeCell="M37" sqref="M37"/>
    </sheetView>
  </sheetViews>
  <sheetFormatPr baseColWidth="10" defaultRowHeight="14.4" x14ac:dyDescent="0.3"/>
  <cols>
    <col min="1" max="1" width="3.88671875" customWidth="1"/>
    <col min="2" max="2" width="9" customWidth="1"/>
    <col min="3" max="3" width="57" customWidth="1"/>
    <col min="4" max="4" width="7.33203125" customWidth="1"/>
    <col min="5" max="5" width="12.109375" bestFit="1" customWidth="1"/>
    <col min="6" max="6" width="13.44140625" bestFit="1" customWidth="1"/>
    <col min="7" max="7" width="12.109375" bestFit="1" customWidth="1"/>
    <col min="8" max="8" width="11.88671875" bestFit="1" customWidth="1"/>
    <col min="9" max="11" width="12.109375" bestFit="1" customWidth="1"/>
    <col min="12" max="12" width="11.88671875" bestFit="1" customWidth="1"/>
    <col min="13" max="13" width="12.109375" bestFit="1" customWidth="1"/>
    <col min="14" max="14" width="11.88671875" bestFit="1" customWidth="1"/>
    <col min="15" max="15" width="12.109375" bestFit="1" customWidth="1"/>
    <col min="16" max="16" width="18.44140625" customWidth="1"/>
  </cols>
  <sheetData>
    <row r="1" spans="1:16" ht="52.5" customHeight="1" thickBot="1" x14ac:dyDescent="0.35"/>
    <row r="2" spans="1:16" ht="54" customHeight="1" x14ac:dyDescent="0.3">
      <c r="B2" s="23" t="s">
        <v>0</v>
      </c>
      <c r="C2" s="24"/>
      <c r="D2" s="31" t="s">
        <v>46</v>
      </c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2"/>
    </row>
    <row r="3" spans="1:16" ht="22.8" x14ac:dyDescent="0.3">
      <c r="B3" s="25"/>
      <c r="C3" s="26"/>
      <c r="D3" s="33" t="s">
        <v>26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4"/>
    </row>
    <row r="4" spans="1:16" ht="22.8" x14ac:dyDescent="0.4">
      <c r="B4" s="36" t="s">
        <v>19</v>
      </c>
      <c r="C4" s="37"/>
      <c r="D4" s="38" t="s">
        <v>45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9"/>
    </row>
    <row r="5" spans="1:16" ht="43.8" customHeight="1" x14ac:dyDescent="0.4">
      <c r="B5" s="36" t="s">
        <v>20</v>
      </c>
      <c r="C5" s="37"/>
      <c r="D5" s="40" t="s">
        <v>28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1"/>
    </row>
    <row r="6" spans="1:16" ht="18.75" customHeight="1" x14ac:dyDescent="0.3">
      <c r="B6" s="42"/>
      <c r="C6" s="43"/>
      <c r="D6" s="43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5"/>
    </row>
    <row r="7" spans="1:16" ht="27" customHeight="1" x14ac:dyDescent="0.3">
      <c r="B7" s="46" t="s">
        <v>1</v>
      </c>
      <c r="C7" s="47" t="s">
        <v>2</v>
      </c>
      <c r="D7" s="47" t="s">
        <v>4</v>
      </c>
      <c r="E7" s="47" t="s">
        <v>5</v>
      </c>
      <c r="F7" s="47" t="s">
        <v>6</v>
      </c>
      <c r="G7" s="47" t="s">
        <v>7</v>
      </c>
      <c r="H7" s="47" t="s">
        <v>8</v>
      </c>
      <c r="I7" s="47" t="s">
        <v>9</v>
      </c>
      <c r="J7" s="47" t="s">
        <v>10</v>
      </c>
      <c r="K7" s="47" t="s">
        <v>11</v>
      </c>
      <c r="L7" s="47" t="s">
        <v>12</v>
      </c>
      <c r="M7" s="47" t="s">
        <v>13</v>
      </c>
      <c r="N7" s="47" t="s">
        <v>14</v>
      </c>
      <c r="O7" s="48" t="s">
        <v>15</v>
      </c>
      <c r="P7" s="49" t="s">
        <v>17</v>
      </c>
    </row>
    <row r="8" spans="1:16" s="76" customFormat="1" ht="42" x14ac:dyDescent="0.3">
      <c r="A8" s="73"/>
      <c r="B8" s="74">
        <v>41111</v>
      </c>
      <c r="C8" s="61" t="s">
        <v>48</v>
      </c>
      <c r="D8" s="52"/>
      <c r="E8" s="53"/>
      <c r="F8" s="53"/>
      <c r="G8" s="53"/>
      <c r="H8" s="53"/>
      <c r="I8" s="53"/>
      <c r="J8" s="53"/>
      <c r="K8" s="53"/>
      <c r="L8" s="53"/>
      <c r="M8" s="52"/>
      <c r="N8" s="52"/>
      <c r="O8" s="54"/>
      <c r="P8" s="75"/>
    </row>
    <row r="9" spans="1:16" ht="29.25" customHeight="1" x14ac:dyDescent="0.3">
      <c r="B9" s="50">
        <v>20000</v>
      </c>
      <c r="C9" s="51" t="s">
        <v>22</v>
      </c>
      <c r="D9" s="52"/>
      <c r="E9" s="53"/>
      <c r="F9" s="53"/>
      <c r="G9" s="53"/>
      <c r="H9" s="53"/>
      <c r="I9" s="53"/>
      <c r="J9" s="53"/>
      <c r="K9" s="53"/>
      <c r="L9" s="53"/>
      <c r="M9" s="52"/>
      <c r="N9" s="52"/>
      <c r="O9" s="54"/>
      <c r="P9" s="55"/>
    </row>
    <row r="10" spans="1:16" x14ac:dyDescent="0.3">
      <c r="B10" s="56">
        <v>21101</v>
      </c>
      <c r="C10" s="57" t="s">
        <v>3</v>
      </c>
      <c r="D10" s="58">
        <v>0</v>
      </c>
      <c r="E10" s="58">
        <v>0</v>
      </c>
      <c r="F10" s="58">
        <v>150000</v>
      </c>
      <c r="G10" s="58">
        <v>0</v>
      </c>
      <c r="H10" s="58">
        <v>0</v>
      </c>
      <c r="I10" s="58">
        <v>0</v>
      </c>
      <c r="J10" s="58">
        <v>0</v>
      </c>
      <c r="K10" s="58">
        <v>0</v>
      </c>
      <c r="L10" s="58">
        <v>0</v>
      </c>
      <c r="M10" s="58">
        <v>0</v>
      </c>
      <c r="N10" s="58">
        <v>0</v>
      </c>
      <c r="O10" s="58">
        <v>0</v>
      </c>
      <c r="P10" s="59">
        <f>SUM(D10:O10)</f>
        <v>150000</v>
      </c>
    </row>
    <row r="11" spans="1:16" x14ac:dyDescent="0.3">
      <c r="B11" s="56">
        <v>21401</v>
      </c>
      <c r="C11" s="57" t="s">
        <v>29</v>
      </c>
      <c r="D11" s="58">
        <v>0</v>
      </c>
      <c r="E11" s="58">
        <v>0</v>
      </c>
      <c r="F11" s="58">
        <v>100000</v>
      </c>
      <c r="G11" s="58">
        <v>0</v>
      </c>
      <c r="H11" s="58">
        <v>0</v>
      </c>
      <c r="I11" s="58">
        <v>0</v>
      </c>
      <c r="J11" s="58">
        <v>0</v>
      </c>
      <c r="K11" s="58">
        <v>0</v>
      </c>
      <c r="L11" s="58">
        <v>0</v>
      </c>
      <c r="M11" s="58">
        <v>0</v>
      </c>
      <c r="N11" s="58">
        <v>0</v>
      </c>
      <c r="O11" s="58">
        <v>0</v>
      </c>
      <c r="P11" s="59">
        <f t="shared" ref="P11:P14" si="0">SUM(D11:O11)</f>
        <v>100000</v>
      </c>
    </row>
    <row r="12" spans="1:16" x14ac:dyDescent="0.3">
      <c r="B12" s="56">
        <v>21601</v>
      </c>
      <c r="C12" s="57" t="s">
        <v>30</v>
      </c>
      <c r="D12" s="58">
        <v>0</v>
      </c>
      <c r="E12" s="58">
        <v>0</v>
      </c>
      <c r="F12" s="58">
        <v>220000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  <c r="L12" s="58">
        <v>0</v>
      </c>
      <c r="M12" s="58">
        <v>0</v>
      </c>
      <c r="N12" s="58">
        <v>0</v>
      </c>
      <c r="O12" s="58">
        <v>0</v>
      </c>
      <c r="P12" s="59">
        <f t="shared" si="0"/>
        <v>220000</v>
      </c>
    </row>
    <row r="13" spans="1:16" x14ac:dyDescent="0.3">
      <c r="B13" s="56">
        <v>24000</v>
      </c>
      <c r="C13" s="57" t="s">
        <v>31</v>
      </c>
      <c r="D13" s="58">
        <v>0</v>
      </c>
      <c r="E13" s="58">
        <v>0</v>
      </c>
      <c r="F13" s="58">
        <v>0</v>
      </c>
      <c r="G13" s="58">
        <v>0</v>
      </c>
      <c r="H13" s="58">
        <v>90000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9">
        <f t="shared" si="0"/>
        <v>90000</v>
      </c>
    </row>
    <row r="14" spans="1:16" x14ac:dyDescent="0.3">
      <c r="B14" s="56">
        <v>24901</v>
      </c>
      <c r="C14" s="57" t="s">
        <v>32</v>
      </c>
      <c r="D14" s="58">
        <v>0</v>
      </c>
      <c r="E14" s="58">
        <v>0</v>
      </c>
      <c r="F14" s="58">
        <v>0</v>
      </c>
      <c r="G14" s="58">
        <v>0</v>
      </c>
      <c r="H14" s="58">
        <v>33000</v>
      </c>
      <c r="I14" s="58">
        <v>0</v>
      </c>
      <c r="J14" s="58">
        <v>0</v>
      </c>
      <c r="K14" s="58">
        <v>0</v>
      </c>
      <c r="L14" s="58">
        <v>0</v>
      </c>
      <c r="M14" s="58">
        <v>0</v>
      </c>
      <c r="N14" s="58">
        <v>0</v>
      </c>
      <c r="O14" s="58">
        <v>0</v>
      </c>
      <c r="P14" s="59">
        <f t="shared" si="0"/>
        <v>33000</v>
      </c>
    </row>
    <row r="15" spans="1:16" x14ac:dyDescent="0.3">
      <c r="B15" s="56"/>
      <c r="C15" s="57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60"/>
      <c r="P15" s="59"/>
    </row>
    <row r="16" spans="1:16" ht="29.25" customHeight="1" x14ac:dyDescent="0.3">
      <c r="B16" s="50">
        <v>30000</v>
      </c>
      <c r="C16" s="51" t="s">
        <v>24</v>
      </c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61"/>
      <c r="O16" s="54"/>
      <c r="P16" s="55"/>
    </row>
    <row r="17" spans="2:16" x14ac:dyDescent="0.3">
      <c r="B17" s="56">
        <v>31301</v>
      </c>
      <c r="C17" s="57" t="s">
        <v>33</v>
      </c>
      <c r="D17" s="58">
        <v>0</v>
      </c>
      <c r="E17" s="58">
        <v>125000</v>
      </c>
      <c r="F17" s="58">
        <v>0</v>
      </c>
      <c r="G17" s="58">
        <v>125000</v>
      </c>
      <c r="H17" s="58">
        <v>0</v>
      </c>
      <c r="I17" s="58">
        <v>125000</v>
      </c>
      <c r="J17" s="58">
        <v>0</v>
      </c>
      <c r="K17" s="58">
        <v>125000</v>
      </c>
      <c r="L17" s="58">
        <v>0</v>
      </c>
      <c r="M17" s="58">
        <v>125000</v>
      </c>
      <c r="N17" s="58">
        <v>0</v>
      </c>
      <c r="O17" s="58">
        <v>125000</v>
      </c>
      <c r="P17" s="59">
        <f t="shared" ref="P17:P26" si="1">SUM(D17:O17)</f>
        <v>750000</v>
      </c>
    </row>
    <row r="18" spans="2:16" x14ac:dyDescent="0.3">
      <c r="B18" s="56">
        <v>32501</v>
      </c>
      <c r="C18" s="57" t="s">
        <v>34</v>
      </c>
      <c r="D18" s="58">
        <v>0</v>
      </c>
      <c r="E18" s="58">
        <v>80000</v>
      </c>
      <c r="F18" s="58">
        <v>80000</v>
      </c>
      <c r="G18" s="58">
        <v>80000</v>
      </c>
      <c r="H18" s="58">
        <v>80000</v>
      </c>
      <c r="I18" s="58">
        <v>80000</v>
      </c>
      <c r="J18" s="58">
        <v>60000</v>
      </c>
      <c r="K18" s="58">
        <v>60000</v>
      </c>
      <c r="L18" s="58">
        <v>80000</v>
      </c>
      <c r="M18" s="58">
        <v>80000</v>
      </c>
      <c r="N18" s="58">
        <v>80000</v>
      </c>
      <c r="O18" s="58">
        <v>40000</v>
      </c>
      <c r="P18" s="59">
        <f t="shared" si="1"/>
        <v>800000</v>
      </c>
    </row>
    <row r="19" spans="2:16" x14ac:dyDescent="0.3">
      <c r="B19" s="56">
        <v>33501</v>
      </c>
      <c r="C19" s="57" t="s">
        <v>35</v>
      </c>
      <c r="D19" s="58">
        <v>0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58">
        <v>168000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9">
        <f t="shared" si="1"/>
        <v>168000</v>
      </c>
    </row>
    <row r="20" spans="2:16" x14ac:dyDescent="0.3">
      <c r="B20" s="56">
        <v>33801</v>
      </c>
      <c r="C20" s="57" t="s">
        <v>38</v>
      </c>
      <c r="D20" s="58">
        <v>0</v>
      </c>
      <c r="E20" s="58">
        <v>0</v>
      </c>
      <c r="F20" s="58">
        <v>604499.43999999994</v>
      </c>
      <c r="G20" s="58">
        <v>40277.839999999997</v>
      </c>
      <c r="H20" s="58">
        <v>40277.839999999997</v>
      </c>
      <c r="I20" s="58">
        <v>40277.839999999997</v>
      </c>
      <c r="J20" s="58">
        <v>40277.839999999997</v>
      </c>
      <c r="K20" s="58">
        <v>40277.839999999997</v>
      </c>
      <c r="L20" s="58">
        <v>40277.839999999997</v>
      </c>
      <c r="M20" s="58">
        <v>40277.839999999997</v>
      </c>
      <c r="N20" s="58">
        <v>40277.839999999997</v>
      </c>
      <c r="O20" s="58">
        <v>40277.839999999997</v>
      </c>
      <c r="P20" s="59">
        <f t="shared" si="1"/>
        <v>966999.99999999965</v>
      </c>
    </row>
    <row r="21" spans="2:16" x14ac:dyDescent="0.3">
      <c r="B21" s="56">
        <v>35101</v>
      </c>
      <c r="C21" s="57" t="s">
        <v>36</v>
      </c>
      <c r="D21" s="58">
        <v>0</v>
      </c>
      <c r="E21" s="58">
        <v>0</v>
      </c>
      <c r="F21" s="58">
        <v>150000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>
        <v>0</v>
      </c>
      <c r="P21" s="59">
        <f t="shared" si="1"/>
        <v>150000</v>
      </c>
    </row>
    <row r="22" spans="2:16" x14ac:dyDescent="0.3">
      <c r="B22" s="56">
        <v>35102</v>
      </c>
      <c r="C22" s="57" t="s">
        <v>37</v>
      </c>
      <c r="D22" s="58">
        <v>0</v>
      </c>
      <c r="E22" s="58">
        <v>0</v>
      </c>
      <c r="F22" s="58">
        <v>0</v>
      </c>
      <c r="G22" s="58">
        <v>0</v>
      </c>
      <c r="H22" s="58">
        <v>0</v>
      </c>
      <c r="I22" s="58">
        <v>350000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9">
        <f t="shared" si="1"/>
        <v>350000</v>
      </c>
    </row>
    <row r="23" spans="2:16" ht="26.4" x14ac:dyDescent="0.3">
      <c r="B23" s="56">
        <v>35202</v>
      </c>
      <c r="C23" s="57" t="s">
        <v>39</v>
      </c>
      <c r="D23" s="58">
        <v>0</v>
      </c>
      <c r="E23" s="58">
        <v>0</v>
      </c>
      <c r="F23" s="58">
        <v>0</v>
      </c>
      <c r="G23" s="58">
        <v>0</v>
      </c>
      <c r="H23" s="58">
        <v>40000</v>
      </c>
      <c r="I23" s="58">
        <v>0</v>
      </c>
      <c r="J23" s="58">
        <v>0</v>
      </c>
      <c r="K23" s="58">
        <v>0</v>
      </c>
      <c r="L23" s="58">
        <v>0</v>
      </c>
      <c r="M23" s="58">
        <v>0</v>
      </c>
      <c r="N23" s="58">
        <v>0</v>
      </c>
      <c r="O23" s="58">
        <v>0</v>
      </c>
      <c r="P23" s="59">
        <f t="shared" si="1"/>
        <v>40000</v>
      </c>
    </row>
    <row r="24" spans="2:16" ht="26.4" x14ac:dyDescent="0.3">
      <c r="B24" s="56">
        <v>35301</v>
      </c>
      <c r="C24" s="57" t="s">
        <v>40</v>
      </c>
      <c r="D24" s="58">
        <v>0</v>
      </c>
      <c r="E24" s="58">
        <v>0</v>
      </c>
      <c r="F24" s="58">
        <v>35000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>
        <v>0</v>
      </c>
      <c r="P24" s="59">
        <f t="shared" si="1"/>
        <v>35000</v>
      </c>
    </row>
    <row r="25" spans="2:16" ht="21.75" customHeight="1" x14ac:dyDescent="0.3">
      <c r="B25" s="56">
        <v>35501</v>
      </c>
      <c r="C25" s="57" t="s">
        <v>41</v>
      </c>
      <c r="D25" s="58">
        <v>0</v>
      </c>
      <c r="E25" s="58">
        <v>0</v>
      </c>
      <c r="F25" s="58">
        <v>0</v>
      </c>
      <c r="G25" s="58">
        <v>25000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>
        <v>0</v>
      </c>
      <c r="P25" s="59">
        <f t="shared" si="1"/>
        <v>25000</v>
      </c>
    </row>
    <row r="26" spans="2:16" ht="26.4" x14ac:dyDescent="0.3">
      <c r="B26" s="56">
        <v>35701</v>
      </c>
      <c r="C26" s="57" t="s">
        <v>42</v>
      </c>
      <c r="D26" s="58">
        <v>0</v>
      </c>
      <c r="E26" s="58">
        <v>0</v>
      </c>
      <c r="F26" s="58">
        <v>0</v>
      </c>
      <c r="G26" s="58">
        <v>20000</v>
      </c>
      <c r="H26" s="58">
        <v>0</v>
      </c>
      <c r="I26" s="58">
        <v>0</v>
      </c>
      <c r="J26" s="58">
        <v>0</v>
      </c>
      <c r="K26" s="58">
        <v>152000</v>
      </c>
      <c r="L26" s="58">
        <v>0</v>
      </c>
      <c r="M26" s="58">
        <v>0</v>
      </c>
      <c r="N26" s="58">
        <v>0</v>
      </c>
      <c r="O26" s="58">
        <v>0</v>
      </c>
      <c r="P26" s="59">
        <f t="shared" si="1"/>
        <v>172000</v>
      </c>
    </row>
    <row r="27" spans="2:16" x14ac:dyDescent="0.3">
      <c r="B27" s="56"/>
      <c r="C27" s="57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60"/>
      <c r="P27" s="59"/>
    </row>
    <row r="28" spans="2:16" ht="29.25" customHeight="1" x14ac:dyDescent="0.3">
      <c r="B28" s="50">
        <v>50000</v>
      </c>
      <c r="C28" s="51" t="s">
        <v>16</v>
      </c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4"/>
      <c r="P28" s="55"/>
    </row>
    <row r="29" spans="2:16" x14ac:dyDescent="0.3">
      <c r="B29" s="56">
        <v>56701</v>
      </c>
      <c r="C29" s="57" t="s">
        <v>43</v>
      </c>
      <c r="D29" s="58">
        <v>0</v>
      </c>
      <c r="E29" s="58">
        <v>0</v>
      </c>
      <c r="F29" s="58">
        <v>0</v>
      </c>
      <c r="G29" s="58">
        <v>0</v>
      </c>
      <c r="H29" s="58">
        <v>50000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>
        <v>0</v>
      </c>
      <c r="P29" s="59">
        <f t="shared" ref="P29" si="2">SUM(D29:O29)</f>
        <v>50000</v>
      </c>
    </row>
    <row r="30" spans="2:16" x14ac:dyDescent="0.3">
      <c r="B30" s="8"/>
      <c r="C30" s="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20"/>
    </row>
    <row r="31" spans="2:16" x14ac:dyDescent="0.3">
      <c r="B31" s="8"/>
      <c r="C31" s="62" t="s">
        <v>47</v>
      </c>
      <c r="D31" s="1"/>
      <c r="E31" s="30">
        <f>SUM(E10:E30)</f>
        <v>205000</v>
      </c>
      <c r="F31" s="30">
        <f>SUM(F10:F30)</f>
        <v>1339499.44</v>
      </c>
      <c r="G31" s="30">
        <f t="shared" ref="G31:P31" si="3">SUM(G10:G30)</f>
        <v>290277.83999999997</v>
      </c>
      <c r="H31" s="30">
        <f t="shared" si="3"/>
        <v>333277.83999999997</v>
      </c>
      <c r="I31" s="30">
        <f t="shared" si="3"/>
        <v>595277.84</v>
      </c>
      <c r="J31" s="30">
        <f t="shared" si="3"/>
        <v>268277.83999999997</v>
      </c>
      <c r="K31" s="30">
        <f t="shared" si="3"/>
        <v>377277.83999999997</v>
      </c>
      <c r="L31" s="30">
        <f t="shared" si="3"/>
        <v>120277.84</v>
      </c>
      <c r="M31" s="30">
        <f t="shared" si="3"/>
        <v>245277.84</v>
      </c>
      <c r="N31" s="30">
        <f t="shared" si="3"/>
        <v>120277.84</v>
      </c>
      <c r="O31" s="30">
        <f t="shared" si="3"/>
        <v>205277.84</v>
      </c>
      <c r="P31" s="99">
        <f t="shared" si="3"/>
        <v>4099999.9999999995</v>
      </c>
    </row>
    <row r="32" spans="2:16" x14ac:dyDescent="0.3">
      <c r="B32" s="1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6"/>
      <c r="P32" s="17"/>
    </row>
    <row r="33" spans="2:16" x14ac:dyDescent="0.3">
      <c r="B33" s="1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6"/>
      <c r="P33" s="17"/>
    </row>
    <row r="34" spans="2:16" x14ac:dyDescent="0.3">
      <c r="B34" s="1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6"/>
      <c r="P34" s="17"/>
    </row>
    <row r="35" spans="2:16" x14ac:dyDescent="0.3">
      <c r="B35" s="1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6"/>
      <c r="P35" s="17"/>
    </row>
    <row r="36" spans="2:16" x14ac:dyDescent="0.3">
      <c r="B36" s="1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6"/>
      <c r="P36" s="17"/>
    </row>
    <row r="37" spans="2:16" ht="15" thickBot="1" x14ac:dyDescent="0.35">
      <c r="B37" s="10" t="s">
        <v>18</v>
      </c>
      <c r="C37" s="11" t="s">
        <v>18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5"/>
      <c r="P37" s="6"/>
    </row>
    <row r="38" spans="2:16" ht="5.25" customHeight="1" x14ac:dyDescent="0.3">
      <c r="B38" s="12"/>
      <c r="C38" s="12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2:16" ht="114" customHeight="1" x14ac:dyDescent="0.5">
      <c r="C39" s="35" t="s">
        <v>25</v>
      </c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2:16" ht="7.5" customHeight="1" x14ac:dyDescent="0.3"/>
    <row r="41" spans="2:16" ht="25.8" x14ac:dyDescent="0.5">
      <c r="C41" s="18" t="s">
        <v>21</v>
      </c>
    </row>
    <row r="43" spans="2:16" ht="25.8" x14ac:dyDescent="0.5">
      <c r="C43" s="18" t="s">
        <v>23</v>
      </c>
    </row>
  </sheetData>
  <mergeCells count="7">
    <mergeCell ref="C39:P39"/>
    <mergeCell ref="D2:P2"/>
    <mergeCell ref="D3:P3"/>
    <mergeCell ref="B4:C4"/>
    <mergeCell ref="D4:P4"/>
    <mergeCell ref="B5:C5"/>
    <mergeCell ref="D5:P5"/>
  </mergeCells>
  <pageMargins left="0.31" right="0.23622047244094491" top="0.35433070866141736" bottom="0.55118110236220474" header="0.31496062992125984" footer="0.31496062992125984"/>
  <pageSetup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CAPITULO 20000</vt:lpstr>
      <vt:lpstr>CAPITULO 30000</vt:lpstr>
      <vt:lpstr>CAPITULO 50000</vt:lpstr>
      <vt:lpstr>CAPITULOS</vt:lpstr>
      <vt:lpstr>'CAPITULO 20000'!Área_de_impresión</vt:lpstr>
      <vt:lpstr>'CAPITULO 30000'!Área_de_impresión</vt:lpstr>
      <vt:lpstr>'CAPITULO 50000'!Área_de_impresión</vt:lpstr>
      <vt:lpstr>CAPITULOS!Área_de_impresión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JorgeRF</cp:lastModifiedBy>
  <cp:lastPrinted>2025-03-14T14:52:04Z</cp:lastPrinted>
  <dcterms:created xsi:type="dcterms:W3CDTF">2017-01-21T09:19:48Z</dcterms:created>
  <dcterms:modified xsi:type="dcterms:W3CDTF">2025-03-14T14:52:09Z</dcterms:modified>
</cp:coreProperties>
</file>