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ndra Diaz\Documents\OFICINA 2025\"/>
    </mc:Choice>
  </mc:AlternateContent>
  <xr:revisionPtr revIDLastSave="0" documentId="13_ncr:1_{58D1BED4-0BFC-4D33-A20F-9AEADA344842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CAPITULO 30000" sheetId="2" r:id="rId1"/>
    <sheet name="CAPITULO 20000" sheetId="1" r:id="rId2"/>
    <sheet name="CAPITULO 50000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43" i="2" l="1"/>
  <c r="P44" i="2"/>
  <c r="P45" i="2"/>
  <c r="P46" i="2"/>
  <c r="P47" i="2"/>
  <c r="P48" i="2"/>
  <c r="P49" i="2"/>
  <c r="P42" i="2"/>
  <c r="P34" i="2"/>
  <c r="P35" i="2"/>
  <c r="P36" i="2"/>
  <c r="P37" i="2"/>
  <c r="P38" i="2"/>
  <c r="P39" i="2"/>
  <c r="P40" i="2"/>
  <c r="P41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9" i="2"/>
  <c r="P30" i="2"/>
  <c r="P31" i="2"/>
  <c r="P32" i="2"/>
  <c r="P33" i="2"/>
  <c r="P13" i="2"/>
  <c r="P27" i="1" l="1"/>
  <c r="P26" i="1"/>
  <c r="P25" i="1"/>
  <c r="G12" i="1"/>
  <c r="H12" i="1"/>
  <c r="N12" i="1"/>
  <c r="O12" i="1"/>
  <c r="P24" i="1"/>
  <c r="E12" i="1"/>
  <c r="F12" i="1"/>
  <c r="M12" i="1"/>
  <c r="P23" i="1"/>
  <c r="L12" i="1"/>
  <c r="P22" i="1"/>
  <c r="P21" i="1"/>
  <c r="P20" i="1"/>
  <c r="P19" i="1"/>
  <c r="P18" i="1"/>
  <c r="D12" i="1"/>
  <c r="P16" i="1"/>
  <c r="P17" i="1"/>
  <c r="P14" i="1"/>
  <c r="P15" i="1"/>
  <c r="P13" i="1"/>
  <c r="I12" i="1"/>
  <c r="J12" i="1"/>
  <c r="K12" i="1"/>
  <c r="O12" i="2"/>
  <c r="N12" i="2"/>
  <c r="M12" i="2"/>
  <c r="L12" i="2"/>
  <c r="K12" i="2"/>
  <c r="J12" i="2"/>
  <c r="I12" i="2"/>
  <c r="H12" i="2"/>
  <c r="G12" i="2"/>
  <c r="F12" i="2"/>
  <c r="E12" i="2"/>
  <c r="D12" i="2"/>
  <c r="P12" i="1" l="1"/>
  <c r="P12" i="2"/>
  <c r="P15" i="3"/>
  <c r="P16" i="3"/>
  <c r="P14" i="3"/>
  <c r="F12" i="3" l="1"/>
  <c r="E12" i="3"/>
  <c r="D12" i="3"/>
  <c r="J12" i="3" l="1"/>
  <c r="H12" i="3"/>
  <c r="M12" i="3"/>
  <c r="P13" i="3"/>
  <c r="K12" i="3"/>
  <c r="G12" i="3"/>
  <c r="N12" i="3"/>
  <c r="L12" i="3"/>
  <c r="I12" i="3"/>
  <c r="O12" i="3"/>
  <c r="P12" i="3" l="1"/>
</calcChain>
</file>

<file path=xl/sharedStrings.xml><?xml version="1.0" encoding="utf-8"?>
<sst xmlns="http://schemas.openxmlformats.org/spreadsheetml/2006/main" count="242" uniqueCount="128">
  <si>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</si>
  <si>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PARTIDA</t>
  </si>
  <si>
    <t>CONCEPTO</t>
  </si>
  <si>
    <t>Materiales, útiles y equipos menores de oficina</t>
  </si>
  <si>
    <t>Servicio de energía eléctrica</t>
  </si>
  <si>
    <t>ENE</t>
  </si>
  <si>
    <t>FEB</t>
  </si>
  <si>
    <t>MARZ</t>
  </si>
  <si>
    <t>ABRIL</t>
  </si>
  <si>
    <t>MAY</t>
  </si>
  <si>
    <t>JUN</t>
  </si>
  <si>
    <t>JUL</t>
  </si>
  <si>
    <t>AGO</t>
  </si>
  <si>
    <t>SEP</t>
  </si>
  <si>
    <t>OCT</t>
  </si>
  <si>
    <t>NOV</t>
  </si>
  <si>
    <t>DIC</t>
  </si>
  <si>
    <t>Mobiliario y equipo de oficina</t>
  </si>
  <si>
    <t>TOTAL</t>
  </si>
  <si>
    <t xml:space="preserve"> </t>
  </si>
  <si>
    <t>CLAVE DE DEPENDENCIA:</t>
  </si>
  <si>
    <t>DEPENDENCIA:</t>
  </si>
  <si>
    <t>NOTA  2 :     CONSIDERAR TODAS LAS PARTIDAS AUTORIZADAS EN SU PRESUPUESTO</t>
  </si>
  <si>
    <t>MATERIALES Y SUMINISTROS</t>
  </si>
  <si>
    <t>NOTA  3 :     SE DEBERÁ LLENAR UNA HOJA POR SEPARADO DE CADA CAPITULO EN EL MISMO ARCHIVO.</t>
  </si>
  <si>
    <t>SERVICIOS GENERALES</t>
  </si>
  <si>
    <t>NOTA  1 : La información complementaria solicitada en los artículos 15, 16 y 18 de la Ley de Adquisiciones, Arrendamientos y Servicios del Sector Público del Estado de Colima, se encuentra en la Matriz de indicadores de resultados (MIR) del ante proyecto de Presupuesto del Gobierno del Estado de Colima y en el Plan Estatal de Desarrollo 2021-2027.</t>
  </si>
  <si>
    <t>PROGRAMA ANUAL DE ADQUISICIONES ARRENDAMIENTOS Y SERVICIOS DEL SECTOR PÚBLICO DEL ESTADO DE COLIMA</t>
  </si>
  <si>
    <t>20000</t>
  </si>
  <si>
    <t>21201</t>
  </si>
  <si>
    <t>Materiales y útiles de impresión</t>
  </si>
  <si>
    <t>21401</t>
  </si>
  <si>
    <t>Materiales y accesorios menores de equipo de cómputo</t>
  </si>
  <si>
    <t>21601</t>
  </si>
  <si>
    <t>Materiales sanitario y de limpieza</t>
  </si>
  <si>
    <t>21802</t>
  </si>
  <si>
    <t>Valores de tránsito</t>
  </si>
  <si>
    <t>22105</t>
  </si>
  <si>
    <t>Alimentación de personas en actividades extraordinarias</t>
  </si>
  <si>
    <t>22106</t>
  </si>
  <si>
    <t>Gastos menores de alimentos</t>
  </si>
  <si>
    <t>24601</t>
  </si>
  <si>
    <t>Material eléctrico y electrónico</t>
  </si>
  <si>
    <t>24901</t>
  </si>
  <si>
    <t>Otros materiales y artículos de construcción y reparación</t>
  </si>
  <si>
    <t>26101</t>
  </si>
  <si>
    <t>Combustibles, lubricantes y aditivos</t>
  </si>
  <si>
    <t>29201</t>
  </si>
  <si>
    <t>Refacciones y accesorios menores de edificios</t>
  </si>
  <si>
    <t>29401</t>
  </si>
  <si>
    <t>Refacciones y accesorios menores de equipo de cómputo y tecnologías de la información</t>
  </si>
  <si>
    <t>29601</t>
  </si>
  <si>
    <t>Refacciones y accesorios menores de equipo de transporte</t>
  </si>
  <si>
    <t>Llantas de Equipo de Transporte</t>
  </si>
  <si>
    <t>03 01</t>
  </si>
  <si>
    <t>SECRETARÍA DE PLANEACIÓN, FINANZAS Y ADMINISTRACIÓN</t>
  </si>
  <si>
    <t>MARZO</t>
  </si>
  <si>
    <t>Refacciones y accesorios menores otros bienes muebles</t>
  </si>
  <si>
    <t>31101</t>
  </si>
  <si>
    <t>31301</t>
  </si>
  <si>
    <t>Servicio de agua potable, drenaje y alcantarillado</t>
  </si>
  <si>
    <t>31401</t>
  </si>
  <si>
    <t>Telefonía tradicional</t>
  </si>
  <si>
    <t>31801</t>
  </si>
  <si>
    <t>Servicios postales y telegráficos</t>
  </si>
  <si>
    <t>31802</t>
  </si>
  <si>
    <t>Servicios de mensajería y paquetería</t>
  </si>
  <si>
    <t>32201</t>
  </si>
  <si>
    <t>Arrendamiento de edificios y locales</t>
  </si>
  <si>
    <t>32301</t>
  </si>
  <si>
    <t>Arrendamiento de muebles y equipo de oficina</t>
  </si>
  <si>
    <t>Arrendamiento de activos intangibles</t>
  </si>
  <si>
    <t>33101</t>
  </si>
  <si>
    <t>Servicios legales, de contabilidad, auditoría y relacionados</t>
  </si>
  <si>
    <t>33301</t>
  </si>
  <si>
    <t>Servicios de informática</t>
  </si>
  <si>
    <t>33401</t>
  </si>
  <si>
    <t>Servicios de capacitación</t>
  </si>
  <si>
    <t>33601</t>
  </si>
  <si>
    <t>Publicaciones e impresiones oficiales</t>
  </si>
  <si>
    <t>33904</t>
  </si>
  <si>
    <t>Otros servicios profesionales, científicos y técnicos integrales</t>
  </si>
  <si>
    <t>34102</t>
  </si>
  <si>
    <t>Intereses y comisiones bancarios</t>
  </si>
  <si>
    <t>34501</t>
  </si>
  <si>
    <t>Seguros y Fianzas</t>
  </si>
  <si>
    <t>35101</t>
  </si>
  <si>
    <t>Conservación y mantenimiento menor de inmuebles</t>
  </si>
  <si>
    <t>35201</t>
  </si>
  <si>
    <t>Instalación, reparación y mantenimiento de mobiliario y equipo de administración, educacional y recreativo</t>
  </si>
  <si>
    <t>35301</t>
  </si>
  <si>
    <t>Instalación, reparación y mantenimiento de equipo de cómputo y tecnología de la información</t>
  </si>
  <si>
    <t>35501</t>
  </si>
  <si>
    <t>Reparación, mantenimiento y conservación de vehículos y equipo de transporte</t>
  </si>
  <si>
    <t>35801</t>
  </si>
  <si>
    <t>Servicio de lavandería, limpieza e higiene</t>
  </si>
  <si>
    <t>35901</t>
  </si>
  <si>
    <t>Servicios de jardinería y fumigación</t>
  </si>
  <si>
    <t>36301</t>
  </si>
  <si>
    <t>Servicios de creatividad, preproducción y producción de publicidad, excepto internet</t>
  </si>
  <si>
    <t>37101</t>
  </si>
  <si>
    <t>Pasajes aéreos</t>
  </si>
  <si>
    <t>37201</t>
  </si>
  <si>
    <t>Pasajes Terrestres</t>
  </si>
  <si>
    <t>37501</t>
  </si>
  <si>
    <t>Viáticos nacionales</t>
  </si>
  <si>
    <t>37901</t>
  </si>
  <si>
    <t>Otros servicios de traslado y hospedaje</t>
  </si>
  <si>
    <t>38101</t>
  </si>
  <si>
    <t>Gastos de ceremonial</t>
  </si>
  <si>
    <t>38301</t>
  </si>
  <si>
    <t>Congresos, cursos y eventos</t>
  </si>
  <si>
    <t>39101</t>
  </si>
  <si>
    <t>Servicios de defunción y gastos funerales</t>
  </si>
  <si>
    <t>39201</t>
  </si>
  <si>
    <t>Impuestos, derechos y cuotas</t>
  </si>
  <si>
    <t>Promoción y desarrollo</t>
  </si>
  <si>
    <t>39903</t>
  </si>
  <si>
    <t>Gastos complementarios para servicios generales</t>
  </si>
  <si>
    <t>Servicios de acceso de Internet, redes y procesamiento de información</t>
  </si>
  <si>
    <t>Avalúos técnicos de inmuebles</t>
  </si>
  <si>
    <t>BIENES MUEBLES E INMUEBLES</t>
  </si>
  <si>
    <t xml:space="preserve">Equipo de Cómputo </t>
  </si>
  <si>
    <t xml:space="preserve">Software </t>
  </si>
  <si>
    <t>Equipo de generación eléctrica, aparatos y accesorios eléctricos</t>
  </si>
  <si>
    <t>Reparación de mobiliario y equipo de administración, educacional y recreativo</t>
  </si>
  <si>
    <t>Mantenimiento de mobiliario de administración, educacional y recreativo</t>
  </si>
  <si>
    <t xml:space="preserve"> EJERCICIO FISCAL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</si>
</sst>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scheme val="minor"/>
    </font>
    <font>
      <sz val="11"/>
      <color theme="1"/>
      <name val="Tw Cen MT"/>
      <family val="2"/>
    </font>
    <font>
      <b/>
      <sz val="11"/>
      <color theme="1"/>
      <name val="Tw Cen MT"/>
      <family val="2"/>
    </font>
    <font>
      <b/>
      <sz val="10"/>
      <color theme="1"/>
      <name val="Tw Cen MT"/>
      <family val="2"/>
    </font>
    <font>
      <b/>
      <sz val="16"/>
      <color theme="1"/>
      <name val="Tw Cen MT"/>
      <family val="2"/>
    </font>
    <font>
      <b/>
      <sz val="24"/>
      <color theme="1"/>
      <name val="Tw Cen MT"/>
      <family val="2"/>
    </font>
    <font>
      <b/>
      <sz val="26"/>
      <color theme="1"/>
      <name val="Tw Cen MT"/>
      <family val="2"/>
    </font>
    <font>
      <b/>
      <sz val="6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20"/>
      <name val="Calibri"/>
      <family val="2"/>
      <scheme val="minor"/>
    </font>
    <font>
      <sz val="11"/>
      <name val="Calibri"/>
      <family val="2"/>
      <scheme val="minor"/>
    </font>
    <font>
      <sz val="18"/>
      <name val="Tw Cen MT"/>
      <family val="2"/>
    </font>
    <font>
      <sz val="13"/>
      <color theme="1"/>
      <name val="Calibri"/>
      <family val="2"/>
      <scheme val="minor"/>
    </font>
    <font>
      <sz val="13"/>
      <name val="Calibri"/>
      <family val="2"/>
      <scheme val="minor"/>
    </font>
    <font>
      <b/>
      <sz val="9"/>
      <color theme="1"/>
      <name val="Tw Cen MT"/>
      <family val="2"/>
    </font>
    <font>
      <sz val="12.5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5"/>
      <name val="Calibri"/>
      <family val="2"/>
      <scheme val="minor"/>
    </font>
    <font>
      <sz val="15"/>
      <name val="Calibri"/>
      <family val="2"/>
      <scheme val="minor"/>
    </font>
    <font>
      <sz val="13.5"/>
      <name val="Calibri"/>
      <family val="2"/>
      <scheme val="minor"/>
    </font>
    <font>
      <sz val="13"/>
      <color theme="1"/>
      <name val="Tw Cen MT"/>
      <family val="2"/>
    </font>
    <font>
      <b/>
      <sz val="12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95">
    <xf numFmtId="0" fontId="0" fillId="0" borderId="0" xfId="0"/>
    <xf numFmtId="0" fontId="0" fillId="0" borderId="0" xfId="0" applyBorder="1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1" fillId="0" borderId="8" xfId="0" applyFont="1" applyBorder="1" applyAlignment="1">
      <alignment wrapText="1"/>
    </xf>
    <xf numFmtId="0" fontId="1" fillId="0" borderId="0" xfId="0" applyFont="1" applyBorder="1"/>
    <xf numFmtId="0" fontId="1" fillId="0" borderId="0" xfId="0" applyFont="1"/>
    <xf numFmtId="0" fontId="1" fillId="0" borderId="0" xfId="0" applyFont="1" applyBorder="1" applyAlignment="1">
      <alignment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7" fillId="0" borderId="11" xfId="0" applyFont="1" applyBorder="1" applyAlignment="1">
      <alignment horizontal="center" wrapText="1"/>
    </xf>
    <xf numFmtId="0" fontId="8" fillId="0" borderId="12" xfId="0" applyFont="1" applyBorder="1" applyAlignment="1">
      <alignment horizontal="center" wrapText="1"/>
    </xf>
    <xf numFmtId="0" fontId="9" fillId="0" borderId="12" xfId="0" applyFont="1" applyBorder="1" applyAlignment="1">
      <alignment horizontal="center" wrapText="1"/>
    </xf>
    <xf numFmtId="0" fontId="9" fillId="0" borderId="12" xfId="0" applyFont="1" applyFill="1" applyBorder="1" applyAlignment="1">
      <alignment horizontal="center" wrapText="1"/>
    </xf>
    <xf numFmtId="0" fontId="9" fillId="0" borderId="13" xfId="0" applyFont="1" applyFill="1" applyBorder="1" applyAlignment="1">
      <alignment horizontal="center" wrapText="1"/>
    </xf>
    <xf numFmtId="0" fontId="9" fillId="0" borderId="14" xfId="0" applyFont="1" applyFill="1" applyBorder="1" applyAlignment="1">
      <alignment horizontal="center" wrapText="1"/>
    </xf>
    <xf numFmtId="0" fontId="11" fillId="0" borderId="1" xfId="1" applyFont="1" applyBorder="1"/>
    <xf numFmtId="0" fontId="11" fillId="0" borderId="1" xfId="1" applyFont="1" applyBorder="1" applyAlignment="1">
      <alignment horizontal="left"/>
    </xf>
    <xf numFmtId="0" fontId="11" fillId="0" borderId="1" xfId="1" applyFont="1" applyBorder="1" applyAlignment="1">
      <alignment wrapText="1"/>
    </xf>
    <xf numFmtId="0" fontId="12" fillId="0" borderId="0" xfId="0" applyFont="1"/>
    <xf numFmtId="0" fontId="0" fillId="0" borderId="0" xfId="0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7" fillId="0" borderId="11" xfId="0" applyFont="1" applyBorder="1" applyAlignment="1">
      <alignment horizontal="left" wrapText="1"/>
    </xf>
    <xf numFmtId="0" fontId="14" fillId="0" borderId="0" xfId="0" applyFont="1" applyBorder="1"/>
    <xf numFmtId="0" fontId="14" fillId="0" borderId="0" xfId="0" applyFont="1"/>
    <xf numFmtId="0" fontId="14" fillId="0" borderId="0" xfId="0" applyFont="1" applyAlignment="1">
      <alignment horizontal="center"/>
    </xf>
    <xf numFmtId="0" fontId="13" fillId="0" borderId="0" xfId="0" applyFont="1" applyBorder="1"/>
    <xf numFmtId="4" fontId="8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12" fillId="0" borderId="0" xfId="0" applyFont="1" applyFill="1"/>
    <xf numFmtId="0" fontId="13" fillId="0" borderId="0" xfId="0" applyFont="1" applyBorder="1" applyAlignment="1">
      <alignment horizontal="left" wrapText="1"/>
    </xf>
    <xf numFmtId="49" fontId="4" fillId="0" borderId="3" xfId="0" applyNumberFormat="1" applyFont="1" applyBorder="1" applyAlignment="1">
      <alignment horizontal="center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right" wrapText="1"/>
    </xf>
    <xf numFmtId="0" fontId="4" fillId="0" borderId="0" xfId="0" applyFont="1" applyBorder="1" applyAlignment="1">
      <alignment horizontal="right" wrapText="1"/>
    </xf>
    <xf numFmtId="49" fontId="15" fillId="0" borderId="0" xfId="0" applyNumberFormat="1" applyFont="1" applyBorder="1" applyAlignment="1">
      <alignment horizontal="center" wrapText="1"/>
    </xf>
    <xf numFmtId="0" fontId="15" fillId="0" borderId="0" xfId="0" applyFont="1" applyBorder="1" applyAlignment="1">
      <alignment horizontal="center" wrapText="1"/>
    </xf>
    <xf numFmtId="4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4" fontId="17" fillId="0" borderId="1" xfId="1" applyNumberFormat="1" applyFont="1" applyFill="1" applyBorder="1" applyAlignment="1">
      <alignment horizontal="center"/>
    </xf>
    <xf numFmtId="4" fontId="16" fillId="0" borderId="1" xfId="0" applyNumberFormat="1" applyFont="1" applyFill="1" applyBorder="1" applyAlignment="1">
      <alignment horizontal="center" wrapText="1"/>
    </xf>
    <xf numFmtId="0" fontId="18" fillId="2" borderId="6" xfId="0" applyFont="1" applyFill="1" applyBorder="1" applyAlignment="1">
      <alignment horizontal="center" vertical="center" wrapText="1"/>
    </xf>
    <xf numFmtId="4" fontId="19" fillId="0" borderId="1" xfId="0" applyNumberFormat="1" applyFont="1" applyFill="1" applyBorder="1" applyAlignment="1">
      <alignment horizontal="center" vertical="center"/>
    </xf>
    <xf numFmtId="4" fontId="20" fillId="0" borderId="1" xfId="0" applyNumberFormat="1" applyFont="1" applyFill="1" applyBorder="1" applyAlignment="1">
      <alignment horizontal="center" vertical="center"/>
    </xf>
    <xf numFmtId="4" fontId="0" fillId="0" borderId="1" xfId="0" applyNumberFormat="1" applyFont="1" applyFill="1" applyBorder="1" applyAlignment="1">
      <alignment horizontal="center" vertical="center"/>
    </xf>
    <xf numFmtId="4" fontId="19" fillId="0" borderId="1" xfId="0" applyNumberFormat="1" applyFont="1" applyFill="1" applyBorder="1" applyAlignment="1">
      <alignment horizontal="center" wrapText="1"/>
    </xf>
    <xf numFmtId="4" fontId="20" fillId="0" borderId="1" xfId="0" applyNumberFormat="1" applyFont="1" applyFill="1" applyBorder="1" applyAlignment="1">
      <alignment horizontal="center" wrapText="1"/>
    </xf>
    <xf numFmtId="0" fontId="11" fillId="0" borderId="1" xfId="1" applyFont="1" applyBorder="1" applyAlignment="1">
      <alignment horizontal="center"/>
    </xf>
    <xf numFmtId="0" fontId="21" fillId="0" borderId="1" xfId="1" applyFont="1" applyBorder="1" applyAlignment="1">
      <alignment horizontal="center"/>
    </xf>
    <xf numFmtId="0" fontId="22" fillId="0" borderId="0" xfId="0" applyFont="1" applyBorder="1" applyAlignment="1">
      <alignment horizontal="left" wrapText="1"/>
    </xf>
    <xf numFmtId="0" fontId="23" fillId="0" borderId="0" xfId="0" applyFont="1" applyBorder="1"/>
    <xf numFmtId="0" fontId="23" fillId="0" borderId="0" xfId="0" applyFont="1"/>
    <xf numFmtId="0" fontId="23" fillId="0" borderId="0" xfId="0" applyFont="1" applyAlignment="1">
      <alignment horizontal="center"/>
    </xf>
    <xf numFmtId="0" fontId="22" fillId="0" borderId="0" xfId="0" applyFont="1" applyBorder="1"/>
    <xf numFmtId="0" fontId="24" fillId="0" borderId="1" xfId="1" applyFont="1" applyBorder="1" applyAlignment="1">
      <alignment wrapText="1"/>
    </xf>
    <xf numFmtId="0" fontId="24" fillId="0" borderId="1" xfId="1" applyFont="1" applyBorder="1" applyAlignment="1">
      <alignment wrapText="1" shrinkToFit="1"/>
    </xf>
    <xf numFmtId="0" fontId="16" fillId="0" borderId="1" xfId="0" applyFont="1" applyBorder="1" applyAlignment="1">
      <alignment vertical="center"/>
    </xf>
    <xf numFmtId="4" fontId="16" fillId="0" borderId="1" xfId="0" applyNumberFormat="1" applyFont="1" applyBorder="1" applyAlignment="1">
      <alignment vertical="center"/>
    </xf>
    <xf numFmtId="4" fontId="16" fillId="0" borderId="1" xfId="0" applyNumberFormat="1" applyFont="1" applyBorder="1" applyAlignment="1">
      <alignment horizontal="center" wrapText="1"/>
    </xf>
    <xf numFmtId="0" fontId="16" fillId="0" borderId="1" xfId="0" applyFont="1" applyFill="1" applyBorder="1" applyAlignment="1">
      <alignment vertical="center"/>
    </xf>
    <xf numFmtId="4" fontId="16" fillId="0" borderId="1" xfId="0" applyNumberFormat="1" applyFont="1" applyFill="1" applyBorder="1" applyAlignment="1">
      <alignment vertical="center"/>
    </xf>
    <xf numFmtId="0" fontId="25" fillId="0" borderId="0" xfId="0" applyFont="1" applyBorder="1"/>
    <xf numFmtId="0" fontId="25" fillId="0" borderId="0" xfId="0" applyFont="1"/>
    <xf numFmtId="0" fontId="25" fillId="0" borderId="0" xfId="0" applyFont="1" applyAlignment="1">
      <alignment horizontal="center"/>
    </xf>
    <xf numFmtId="0" fontId="24" fillId="0" borderId="1" xfId="1" applyFont="1" applyFill="1" applyBorder="1" applyAlignment="1">
      <alignment wrapText="1"/>
    </xf>
    <xf numFmtId="0" fontId="21" fillId="0" borderId="1" xfId="1" applyFont="1" applyFill="1" applyBorder="1" applyAlignment="1">
      <alignment horizontal="center"/>
    </xf>
    <xf numFmtId="0" fontId="16" fillId="0" borderId="1" xfId="0" applyFont="1" applyBorder="1" applyAlignment="1">
      <alignment horizontal="center" vertical="center"/>
    </xf>
    <xf numFmtId="4" fontId="16" fillId="0" borderId="1" xfId="0" applyNumberFormat="1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4" fontId="19" fillId="0" borderId="1" xfId="0" applyNumberFormat="1" applyFont="1" applyBorder="1" applyAlignment="1">
      <alignment horizontal="center" vertical="center"/>
    </xf>
    <xf numFmtId="4" fontId="19" fillId="0" borderId="1" xfId="0" applyNumberFormat="1" applyFont="1" applyBorder="1" applyAlignment="1">
      <alignment horizontal="center" wrapText="1"/>
    </xf>
    <xf numFmtId="0" fontId="19" fillId="0" borderId="1" xfId="0" applyFont="1" applyBorder="1" applyAlignment="1">
      <alignment horizontal="center" vertical="center"/>
    </xf>
    <xf numFmtId="4" fontId="20" fillId="0" borderId="1" xfId="0" applyNumberFormat="1" applyFont="1" applyBorder="1" applyAlignment="1">
      <alignment horizontal="center" wrapText="1"/>
    </xf>
    <xf numFmtId="4" fontId="26" fillId="0" borderId="1" xfId="0" applyNumberFormat="1" applyFont="1" applyBorder="1" applyAlignment="1">
      <alignment horizontal="center" vertical="center" wrapText="1"/>
    </xf>
    <xf numFmtId="4" fontId="27" fillId="0" borderId="1" xfId="0" applyNumberFormat="1" applyFont="1" applyFill="1" applyBorder="1" applyAlignment="1">
      <alignment horizontal="center" vertical="center" wrapText="1"/>
    </xf>
    <xf numFmtId="4" fontId="27" fillId="0" borderId="1" xfId="0" applyNumberFormat="1" applyFont="1" applyBorder="1" applyAlignment="1">
      <alignment horizontal="center" vertical="center" wrapText="1"/>
    </xf>
    <xf numFmtId="0" fontId="24" fillId="0" borderId="1" xfId="1" applyFont="1" applyBorder="1" applyAlignment="1">
      <alignment horizontal="left" wrapText="1"/>
    </xf>
    <xf numFmtId="0" fontId="17" fillId="0" borderId="1" xfId="1" applyFont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561975</xdr:colOff>
      <xdr:row>1</xdr:row>
      <xdr:rowOff>200025</xdr:rowOff>
    </xdr:from>
    <xdr:to>
      <xdr:col>5</xdr:col>
      <xdr:colOff>517942</xdr:colOff>
      <xdr:row>2</xdr:row>
      <xdr:rowOff>569535</xdr:rowOff>
    </xdr:to>
    <xdr:pic>
      <xdr:nvPicPr>
        <xdr:cNvPr id="7" name="image4.jpg" descr="encabezado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t="17431" r="65913" b="10092"/>
        <a:stretch/>
      </xdr:blipFill>
      <xdr:spPr bwMode="auto">
        <a:xfrm>
          <a:off x="819150" y="866775"/>
          <a:ext cx="4520029" cy="105531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299358</xdr:colOff>
      <xdr:row>1</xdr:row>
      <xdr:rowOff>108857</xdr:rowOff>
    </xdr:from>
    <xdr:to>
      <xdr:col>4</xdr:col>
      <xdr:colOff>728447</xdr:colOff>
      <xdr:row>2</xdr:row>
      <xdr:rowOff>476250</xdr:rowOff>
    </xdr:to>
    <xdr:pic>
      <xdr:nvPicPr>
        <xdr:cNvPr id="3" name="image4.jpg" descr="encabezado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t="17431" r="65913" b="10092"/>
        <a:stretch/>
      </xdr:blipFill>
      <xdr:spPr bwMode="auto">
        <a:xfrm>
          <a:off x="557894" y="775607"/>
          <a:ext cx="4512469" cy="10477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216477</xdr:colOff>
      <xdr:row>1</xdr:row>
      <xdr:rowOff>138545</xdr:rowOff>
    </xdr:from>
    <xdr:to>
      <xdr:col>5</xdr:col>
      <xdr:colOff>109088</xdr:colOff>
      <xdr:row>2</xdr:row>
      <xdr:rowOff>509787</xdr:rowOff>
    </xdr:to>
    <xdr:pic>
      <xdr:nvPicPr>
        <xdr:cNvPr id="7" name="image4.jpg" descr="encabezado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t="17431" r="65913" b="10092"/>
        <a:stretch/>
      </xdr:blipFill>
      <xdr:spPr bwMode="auto">
        <a:xfrm>
          <a:off x="476250" y="805295"/>
          <a:ext cx="4520029" cy="105531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Q134"/>
  <sheetViews>
    <sheetView topLeftCell="A4" zoomScale="120" zoomScaleNormal="120" workbookViewId="0">
      <selection activeCell="H17" sqref="H17"/>
    </sheetView>
  </sheetViews>
  <sheetFormatPr baseColWidth="10" defaultRowHeight="15" x14ac:dyDescent="0.25"/>
  <cols>
    <col min="1" max="1" width="3.85546875" customWidth="1"/>
    <col min="2" max="2" width="9" customWidth="1"/>
    <col min="3" max="3" width="32.5703125" customWidth="1"/>
    <col min="4" max="4" width="13.5703125" customWidth="1"/>
    <col min="5" max="5" width="13.28515625" customWidth="1"/>
    <col min="6" max="6" width="13.5703125" customWidth="1"/>
    <col min="7" max="7" width="14" customWidth="1"/>
    <col min="8" max="8" width="13.28515625" customWidth="1"/>
    <col min="9" max="9" width="13.42578125" customWidth="1"/>
    <col min="10" max="10" width="14" customWidth="1"/>
    <col min="11" max="11" width="13.85546875" customWidth="1"/>
    <col min="12" max="13" width="13.42578125" customWidth="1"/>
    <col min="14" max="14" width="14" customWidth="1"/>
    <col min="15" max="15" width="14.28515625" customWidth="1"/>
    <col min="16" max="16" width="14.85546875" style="32" customWidth="1"/>
  </cols>
  <sheetData>
    <row r="1" spans="2:17" ht="52.5" customHeight="1" thickBot="1" x14ac:dyDescent="0.3"/>
    <row r="2" spans="2:17" ht="54" customHeight="1" x14ac:dyDescent="0.25">
      <c r="B2" s="18" t="s">
        <v>0</v>
      </c>
      <c r="C2" s="19"/>
      <c r="D2" s="19"/>
      <c r="E2" s="47" t="s">
        <v>19</v>
      </c>
      <c r="F2" s="47"/>
      <c r="G2" s="47"/>
      <c r="H2" s="47"/>
      <c r="I2" s="47"/>
      <c r="J2" s="47"/>
      <c r="K2" s="47"/>
      <c r="L2" s="47"/>
      <c r="M2" s="47"/>
      <c r="N2" s="47"/>
      <c r="O2" s="47"/>
      <c r="P2" s="33"/>
    </row>
    <row r="3" spans="2:17" ht="54" customHeight="1" x14ac:dyDescent="0.25">
      <c r="B3" s="20"/>
      <c r="C3" s="21"/>
      <c r="D3" s="21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34"/>
    </row>
    <row r="4" spans="2:17" ht="69.75" customHeight="1" x14ac:dyDescent="0.25">
      <c r="B4" s="20"/>
      <c r="C4" s="48" t="s">
        <v>27</v>
      </c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34"/>
    </row>
    <row r="5" spans="2:17" ht="39.75" customHeight="1" x14ac:dyDescent="0.25">
      <c r="B5" s="20"/>
      <c r="C5" s="49" t="s">
        <v>127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34"/>
    </row>
    <row r="6" spans="2:17" ht="25.5" customHeight="1" x14ac:dyDescent="0.35">
      <c r="B6" s="50" t="s">
        <v>20</v>
      </c>
      <c r="C6" s="51"/>
      <c r="D6" s="52" t="s">
        <v>54</v>
      </c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34"/>
    </row>
    <row r="7" spans="2:17" ht="29.25" customHeight="1" x14ac:dyDescent="0.35">
      <c r="B7" s="50" t="s">
        <v>21</v>
      </c>
      <c r="C7" s="51"/>
      <c r="D7" s="53" t="s">
        <v>55</v>
      </c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34"/>
    </row>
    <row r="8" spans="2:17" ht="18.75" customHeight="1" x14ac:dyDescent="0.25">
      <c r="B8" s="12"/>
      <c r="C8" s="13"/>
      <c r="D8" s="13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35"/>
    </row>
    <row r="9" spans="2:17" ht="27" customHeight="1" x14ac:dyDescent="0.25">
      <c r="B9" s="8" t="s">
        <v>1</v>
      </c>
      <c r="C9" s="9" t="s">
        <v>2</v>
      </c>
      <c r="D9" s="9" t="s">
        <v>5</v>
      </c>
      <c r="E9" s="9" t="s">
        <v>6</v>
      </c>
      <c r="F9" s="9" t="s">
        <v>56</v>
      </c>
      <c r="G9" s="9" t="s">
        <v>8</v>
      </c>
      <c r="H9" s="9" t="s">
        <v>9</v>
      </c>
      <c r="I9" s="9" t="s">
        <v>10</v>
      </c>
      <c r="J9" s="9" t="s">
        <v>11</v>
      </c>
      <c r="K9" s="9" t="s">
        <v>12</v>
      </c>
      <c r="L9" s="9" t="s">
        <v>13</v>
      </c>
      <c r="M9" s="9" t="s">
        <v>14</v>
      </c>
      <c r="N9" s="9" t="s">
        <v>15</v>
      </c>
      <c r="O9" s="10" t="s">
        <v>16</v>
      </c>
      <c r="P9" s="11" t="s">
        <v>18</v>
      </c>
    </row>
    <row r="10" spans="2:17" ht="29.25" customHeight="1" thickBot="1" x14ac:dyDescent="0.3">
      <c r="B10" s="16">
        <v>30000</v>
      </c>
      <c r="C10" s="15" t="s">
        <v>25</v>
      </c>
      <c r="D10" s="2"/>
      <c r="E10" s="3"/>
      <c r="F10" s="3"/>
      <c r="G10" s="3"/>
      <c r="H10" s="3"/>
      <c r="I10" s="3"/>
      <c r="J10" s="3"/>
      <c r="K10" s="3"/>
      <c r="L10" s="3"/>
      <c r="M10" s="2"/>
      <c r="N10" s="2"/>
      <c r="O10" s="4"/>
      <c r="P10" s="36"/>
    </row>
    <row r="11" spans="2:17" x14ac:dyDescent="0.25">
      <c r="B11" s="22" t="s">
        <v>1</v>
      </c>
      <c r="C11" s="23" t="s">
        <v>2</v>
      </c>
      <c r="D11" s="24" t="s">
        <v>5</v>
      </c>
      <c r="E11" s="24" t="s">
        <v>6</v>
      </c>
      <c r="F11" s="24" t="s">
        <v>7</v>
      </c>
      <c r="G11" s="24" t="s">
        <v>8</v>
      </c>
      <c r="H11" s="24" t="s">
        <v>9</v>
      </c>
      <c r="I11" s="24" t="s">
        <v>10</v>
      </c>
      <c r="J11" s="24" t="s">
        <v>11</v>
      </c>
      <c r="K11" s="24" t="s">
        <v>12</v>
      </c>
      <c r="L11" s="24" t="s">
        <v>13</v>
      </c>
      <c r="M11" s="25" t="s">
        <v>14</v>
      </c>
      <c r="N11" s="25" t="s">
        <v>15</v>
      </c>
      <c r="O11" s="26" t="s">
        <v>16</v>
      </c>
      <c r="P11" s="27" t="s">
        <v>18</v>
      </c>
    </row>
    <row r="12" spans="2:17" ht="15.75" x14ac:dyDescent="0.25">
      <c r="B12" s="64">
        <v>30000</v>
      </c>
      <c r="C12" s="28" t="s">
        <v>25</v>
      </c>
      <c r="D12" s="90">
        <f>SUM(D13:D49)</f>
        <v>1412620</v>
      </c>
      <c r="E12" s="90">
        <f>SUM(E13:E49)</f>
        <v>4747201</v>
      </c>
      <c r="F12" s="90">
        <f>SUM(F13:F49)</f>
        <v>5336841</v>
      </c>
      <c r="G12" s="90">
        <f>SUM(G13:G49)</f>
        <v>2450833</v>
      </c>
      <c r="H12" s="90">
        <f>SUM(H13:H49)</f>
        <v>2599473</v>
      </c>
      <c r="I12" s="90">
        <f>SUM(I13:I49)</f>
        <v>4429833</v>
      </c>
      <c r="J12" s="90">
        <f>SUM(J13:J49)</f>
        <v>2400489</v>
      </c>
      <c r="K12" s="90">
        <f>SUM(K13:K49)</f>
        <v>2384833</v>
      </c>
      <c r="L12" s="90">
        <f>SUM(L13:L49)</f>
        <v>3384833</v>
      </c>
      <c r="M12" s="90">
        <f>SUM(M13:M49)</f>
        <v>2386074</v>
      </c>
      <c r="N12" s="90">
        <f>SUM(N13:N49)</f>
        <v>2374954</v>
      </c>
      <c r="O12" s="90">
        <f>SUM(O13:O49)</f>
        <v>2473935</v>
      </c>
      <c r="P12" s="90">
        <f>SUM(D12:O12)</f>
        <v>36381919</v>
      </c>
    </row>
    <row r="13" spans="2:17" ht="18" x14ac:dyDescent="0.3">
      <c r="B13" s="65" t="s">
        <v>58</v>
      </c>
      <c r="C13" s="71" t="s">
        <v>4</v>
      </c>
      <c r="D13" s="83">
        <v>0</v>
      </c>
      <c r="E13" s="84">
        <v>86391</v>
      </c>
      <c r="F13" s="84">
        <v>43196</v>
      </c>
      <c r="G13" s="84">
        <v>43196</v>
      </c>
      <c r="H13" s="84">
        <v>43196</v>
      </c>
      <c r="I13" s="84">
        <v>43196</v>
      </c>
      <c r="J13" s="84">
        <v>43196</v>
      </c>
      <c r="K13" s="84">
        <v>43196</v>
      </c>
      <c r="L13" s="84">
        <v>43196</v>
      </c>
      <c r="M13" s="84">
        <v>43196</v>
      </c>
      <c r="N13" s="84">
        <v>43196</v>
      </c>
      <c r="O13" s="84">
        <v>43192</v>
      </c>
      <c r="P13" s="75">
        <f>SUM(D13:O13)</f>
        <v>518347</v>
      </c>
      <c r="Q13" s="31"/>
    </row>
    <row r="14" spans="2:17" ht="36" x14ac:dyDescent="0.3">
      <c r="B14" s="65" t="s">
        <v>59</v>
      </c>
      <c r="C14" s="71" t="s">
        <v>60</v>
      </c>
      <c r="D14" s="55">
        <v>0</v>
      </c>
      <c r="E14" s="55">
        <v>0</v>
      </c>
      <c r="F14" s="54">
        <v>75696</v>
      </c>
      <c r="G14" s="55">
        <v>0</v>
      </c>
      <c r="H14" s="55">
        <v>0</v>
      </c>
      <c r="I14" s="55">
        <v>0</v>
      </c>
      <c r="J14" s="55">
        <v>0</v>
      </c>
      <c r="K14" s="55">
        <v>0</v>
      </c>
      <c r="L14" s="55">
        <v>0</v>
      </c>
      <c r="M14" s="55">
        <v>0</v>
      </c>
      <c r="N14" s="55">
        <v>0</v>
      </c>
      <c r="O14" s="55">
        <v>0</v>
      </c>
      <c r="P14" s="75">
        <f t="shared" ref="P14:P41" si="0">SUM(D14:O14)</f>
        <v>75696</v>
      </c>
      <c r="Q14" s="31"/>
    </row>
    <row r="15" spans="2:17" ht="18" x14ac:dyDescent="0.3">
      <c r="B15" s="65" t="s">
        <v>61</v>
      </c>
      <c r="C15" s="71" t="s">
        <v>62</v>
      </c>
      <c r="D15" s="54">
        <v>37500</v>
      </c>
      <c r="E15" s="54">
        <v>37500</v>
      </c>
      <c r="F15" s="54">
        <v>37500</v>
      </c>
      <c r="G15" s="54">
        <v>37500</v>
      </c>
      <c r="H15" s="54">
        <v>37500</v>
      </c>
      <c r="I15" s="54">
        <v>37500</v>
      </c>
      <c r="J15" s="54">
        <v>37500</v>
      </c>
      <c r="K15" s="54">
        <v>37500</v>
      </c>
      <c r="L15" s="54">
        <v>37500</v>
      </c>
      <c r="M15" s="54">
        <v>37500</v>
      </c>
      <c r="N15" s="54">
        <v>37500</v>
      </c>
      <c r="O15" s="54">
        <v>37500</v>
      </c>
      <c r="P15" s="75">
        <f t="shared" si="0"/>
        <v>450000</v>
      </c>
      <c r="Q15" s="31"/>
    </row>
    <row r="16" spans="2:17" ht="59.25" customHeight="1" x14ac:dyDescent="0.3">
      <c r="B16" s="65">
        <v>31701</v>
      </c>
      <c r="C16" s="71" t="s">
        <v>119</v>
      </c>
      <c r="D16" s="83">
        <v>0</v>
      </c>
      <c r="E16" s="84">
        <v>118182</v>
      </c>
      <c r="F16" s="84">
        <v>118182</v>
      </c>
      <c r="G16" s="84">
        <v>118182</v>
      </c>
      <c r="H16" s="86">
        <v>118182</v>
      </c>
      <c r="I16" s="84">
        <v>118182</v>
      </c>
      <c r="J16" s="84">
        <v>118182</v>
      </c>
      <c r="K16" s="86">
        <v>118182</v>
      </c>
      <c r="L16" s="84">
        <v>118182</v>
      </c>
      <c r="M16" s="84">
        <v>118182</v>
      </c>
      <c r="N16" s="84">
        <v>118182</v>
      </c>
      <c r="O16" s="86">
        <v>118180</v>
      </c>
      <c r="P16" s="87">
        <f t="shared" si="0"/>
        <v>1300000</v>
      </c>
      <c r="Q16" s="31"/>
    </row>
    <row r="17" spans="2:17" ht="32.25" customHeight="1" x14ac:dyDescent="0.3">
      <c r="B17" s="65" t="s">
        <v>63</v>
      </c>
      <c r="C17" s="71" t="s">
        <v>64</v>
      </c>
      <c r="D17" s="83">
        <v>0</v>
      </c>
      <c r="E17" s="83">
        <v>0</v>
      </c>
      <c r="F17" s="84">
        <v>4480</v>
      </c>
      <c r="G17" s="83">
        <v>0</v>
      </c>
      <c r="H17" s="83">
        <v>0</v>
      </c>
      <c r="I17" s="83">
        <v>0</v>
      </c>
      <c r="J17" s="83">
        <v>0</v>
      </c>
      <c r="K17" s="83">
        <v>0</v>
      </c>
      <c r="L17" s="83">
        <v>0</v>
      </c>
      <c r="M17" s="83">
        <v>0</v>
      </c>
      <c r="N17" s="83">
        <v>0</v>
      </c>
      <c r="O17" s="83">
        <v>0</v>
      </c>
      <c r="P17" s="75">
        <f t="shared" si="0"/>
        <v>4480</v>
      </c>
      <c r="Q17" s="31"/>
    </row>
    <row r="18" spans="2:17" ht="35.25" customHeight="1" x14ac:dyDescent="0.3">
      <c r="B18" s="65" t="s">
        <v>65</v>
      </c>
      <c r="C18" s="71" t="s">
        <v>66</v>
      </c>
      <c r="D18" s="85">
        <v>0</v>
      </c>
      <c r="E18" s="84">
        <v>29000</v>
      </c>
      <c r="F18" s="84">
        <v>28880</v>
      </c>
      <c r="G18" s="84">
        <v>12000</v>
      </c>
      <c r="H18" s="84">
        <v>12000</v>
      </c>
      <c r="I18" s="84">
        <v>17000</v>
      </c>
      <c r="J18" s="84">
        <v>12000</v>
      </c>
      <c r="K18" s="84">
        <v>12000</v>
      </c>
      <c r="L18" s="84">
        <v>12000</v>
      </c>
      <c r="M18" s="84">
        <v>12000</v>
      </c>
      <c r="N18" s="84">
        <v>12000</v>
      </c>
      <c r="O18" s="84">
        <v>12400</v>
      </c>
      <c r="P18" s="75">
        <f t="shared" si="0"/>
        <v>171280</v>
      </c>
      <c r="Q18" s="31"/>
    </row>
    <row r="19" spans="2:17" ht="39" customHeight="1" x14ac:dyDescent="0.3">
      <c r="B19" s="65" t="s">
        <v>67</v>
      </c>
      <c r="C19" s="71" t="s">
        <v>68</v>
      </c>
      <c r="D19" s="83">
        <v>0</v>
      </c>
      <c r="E19" s="84">
        <v>240830</v>
      </c>
      <c r="F19" s="84">
        <v>120415</v>
      </c>
      <c r="G19" s="84">
        <v>120415</v>
      </c>
      <c r="H19" s="86">
        <v>120415</v>
      </c>
      <c r="I19" s="84">
        <v>120415</v>
      </c>
      <c r="J19" s="84">
        <v>120415</v>
      </c>
      <c r="K19" s="86">
        <v>120415</v>
      </c>
      <c r="L19" s="84">
        <v>120415</v>
      </c>
      <c r="M19" s="84">
        <v>120415</v>
      </c>
      <c r="N19" s="84">
        <v>120415</v>
      </c>
      <c r="O19" s="86">
        <v>120410</v>
      </c>
      <c r="P19" s="87">
        <f t="shared" si="0"/>
        <v>1444975</v>
      </c>
      <c r="Q19" s="31"/>
    </row>
    <row r="20" spans="2:17" ht="36" x14ac:dyDescent="0.3">
      <c r="B20" s="65" t="s">
        <v>69</v>
      </c>
      <c r="C20" s="71" t="s">
        <v>70</v>
      </c>
      <c r="D20" s="55">
        <v>0</v>
      </c>
      <c r="E20" s="54">
        <v>310257</v>
      </c>
      <c r="F20" s="54">
        <v>155128</v>
      </c>
      <c r="G20" s="54">
        <v>155128</v>
      </c>
      <c r="H20" s="59">
        <v>155128</v>
      </c>
      <c r="I20" s="54">
        <v>155128</v>
      </c>
      <c r="J20" s="54">
        <v>155128</v>
      </c>
      <c r="K20" s="59">
        <v>155128</v>
      </c>
      <c r="L20" s="54">
        <v>155128</v>
      </c>
      <c r="M20" s="54">
        <v>155128</v>
      </c>
      <c r="N20" s="54">
        <v>155128</v>
      </c>
      <c r="O20" s="59">
        <v>155138</v>
      </c>
      <c r="P20" s="87">
        <f t="shared" si="0"/>
        <v>1861547</v>
      </c>
      <c r="Q20" s="31"/>
    </row>
    <row r="21" spans="2:17" ht="37.5" customHeight="1" x14ac:dyDescent="0.3">
      <c r="B21" s="65">
        <v>32701</v>
      </c>
      <c r="C21" s="71" t="s">
        <v>71</v>
      </c>
      <c r="D21" s="83">
        <v>0</v>
      </c>
      <c r="E21" s="86">
        <v>2000000</v>
      </c>
      <c r="F21" s="84">
        <v>720400</v>
      </c>
      <c r="G21" s="83">
        <v>0</v>
      </c>
      <c r="H21" s="88">
        <v>0</v>
      </c>
      <c r="I21" s="86">
        <v>2000000</v>
      </c>
      <c r="J21" s="88">
        <v>0</v>
      </c>
      <c r="K21" s="88">
        <v>0</v>
      </c>
      <c r="L21" s="86">
        <v>1000000</v>
      </c>
      <c r="M21" s="83">
        <v>0</v>
      </c>
      <c r="N21" s="83">
        <v>0</v>
      </c>
      <c r="O21" s="88">
        <v>0</v>
      </c>
      <c r="P21" s="87">
        <f t="shared" si="0"/>
        <v>5720400</v>
      </c>
      <c r="Q21" s="31"/>
    </row>
    <row r="22" spans="2:17" ht="55.5" customHeight="1" x14ac:dyDescent="0.3">
      <c r="B22" s="65" t="s">
        <v>72</v>
      </c>
      <c r="C22" s="71" t="s">
        <v>73</v>
      </c>
      <c r="D22" s="55">
        <v>0</v>
      </c>
      <c r="E22" s="54">
        <v>200000</v>
      </c>
      <c r="F22" s="54">
        <v>380000</v>
      </c>
      <c r="G22" s="54">
        <v>380000</v>
      </c>
      <c r="H22" s="59">
        <v>380000</v>
      </c>
      <c r="I22" s="54">
        <v>380000</v>
      </c>
      <c r="J22" s="54">
        <v>380000</v>
      </c>
      <c r="K22" s="59">
        <v>380000</v>
      </c>
      <c r="L22" s="54">
        <v>380000</v>
      </c>
      <c r="M22" s="54">
        <v>380000</v>
      </c>
      <c r="N22" s="54">
        <v>380000</v>
      </c>
      <c r="O22" s="59">
        <v>380000</v>
      </c>
      <c r="P22" s="87">
        <f t="shared" si="0"/>
        <v>4000000</v>
      </c>
      <c r="Q22" s="31"/>
    </row>
    <row r="23" spans="2:17" ht="18" x14ac:dyDescent="0.3">
      <c r="B23" s="65" t="s">
        <v>74</v>
      </c>
      <c r="C23" s="71" t="s">
        <v>75</v>
      </c>
      <c r="D23" s="55">
        <v>0</v>
      </c>
      <c r="E23" s="55">
        <v>0</v>
      </c>
      <c r="F23" s="54">
        <v>100000</v>
      </c>
      <c r="G23" s="55">
        <v>0</v>
      </c>
      <c r="H23" s="55">
        <v>0</v>
      </c>
      <c r="I23" s="55">
        <v>0</v>
      </c>
      <c r="J23" s="55">
        <v>0</v>
      </c>
      <c r="K23" s="55">
        <v>0</v>
      </c>
      <c r="L23" s="55">
        <v>0</v>
      </c>
      <c r="M23" s="55">
        <v>0</v>
      </c>
      <c r="N23" s="55">
        <v>0</v>
      </c>
      <c r="O23" s="55">
        <v>0</v>
      </c>
      <c r="P23" s="75">
        <f t="shared" si="0"/>
        <v>100000</v>
      </c>
      <c r="Q23" s="31"/>
    </row>
    <row r="24" spans="2:17" ht="18" x14ac:dyDescent="0.3">
      <c r="B24" s="65" t="s">
        <v>76</v>
      </c>
      <c r="C24" s="71" t="s">
        <v>77</v>
      </c>
      <c r="D24" s="84">
        <v>10000</v>
      </c>
      <c r="E24" s="84">
        <v>20000</v>
      </c>
      <c r="F24" s="84">
        <v>450260</v>
      </c>
      <c r="G24" s="84">
        <v>20000</v>
      </c>
      <c r="H24" s="84">
        <v>20000</v>
      </c>
      <c r="I24" s="84">
        <v>10000</v>
      </c>
      <c r="J24" s="84">
        <v>10000</v>
      </c>
      <c r="K24" s="84">
        <v>10000</v>
      </c>
      <c r="L24" s="84">
        <v>10000</v>
      </c>
      <c r="M24" s="84">
        <v>10000</v>
      </c>
      <c r="N24" s="84">
        <v>10000</v>
      </c>
      <c r="O24" s="84">
        <v>10000</v>
      </c>
      <c r="P24" s="75">
        <f t="shared" si="0"/>
        <v>590260</v>
      </c>
      <c r="Q24" s="31"/>
    </row>
    <row r="25" spans="2:17" ht="36" x14ac:dyDescent="0.3">
      <c r="B25" s="65" t="s">
        <v>78</v>
      </c>
      <c r="C25" s="71" t="s">
        <v>79</v>
      </c>
      <c r="D25" s="54">
        <v>6000</v>
      </c>
      <c r="E25" s="54">
        <v>26160</v>
      </c>
      <c r="F25" s="54">
        <v>12000</v>
      </c>
      <c r="G25" s="54">
        <v>12000</v>
      </c>
      <c r="H25" s="54">
        <v>2640</v>
      </c>
      <c r="I25" s="54">
        <v>6000</v>
      </c>
      <c r="J25" s="54">
        <v>6000</v>
      </c>
      <c r="K25" s="54">
        <v>6000</v>
      </c>
      <c r="L25" s="54">
        <v>6000</v>
      </c>
      <c r="M25" s="54">
        <v>6000</v>
      </c>
      <c r="N25" s="54">
        <v>6000</v>
      </c>
      <c r="O25" s="54">
        <v>6000</v>
      </c>
      <c r="P25" s="75">
        <f t="shared" si="0"/>
        <v>100800</v>
      </c>
      <c r="Q25" s="31"/>
    </row>
    <row r="26" spans="2:17" ht="54" x14ac:dyDescent="0.3">
      <c r="B26" s="65" t="s">
        <v>80</v>
      </c>
      <c r="C26" s="71" t="s">
        <v>81</v>
      </c>
      <c r="D26" s="54">
        <v>10000</v>
      </c>
      <c r="E26" s="54">
        <v>10000</v>
      </c>
      <c r="F26" s="54">
        <v>10000</v>
      </c>
      <c r="G26" s="54">
        <v>10000</v>
      </c>
      <c r="H26" s="54">
        <v>10000</v>
      </c>
      <c r="I26" s="54">
        <v>10000</v>
      </c>
      <c r="J26" s="54">
        <v>5000</v>
      </c>
      <c r="K26" s="54">
        <v>5000</v>
      </c>
      <c r="L26" s="54">
        <v>5000</v>
      </c>
      <c r="M26" s="54">
        <v>5000</v>
      </c>
      <c r="N26" s="54">
        <v>5000</v>
      </c>
      <c r="O26" s="54">
        <v>5000</v>
      </c>
      <c r="P26" s="75">
        <f t="shared" si="0"/>
        <v>90000</v>
      </c>
      <c r="Q26" s="31"/>
    </row>
    <row r="27" spans="2:17" ht="36" customHeight="1" x14ac:dyDescent="0.3">
      <c r="B27" s="65" t="s">
        <v>82</v>
      </c>
      <c r="C27" s="71" t="s">
        <v>83</v>
      </c>
      <c r="D27" s="59">
        <v>1250000</v>
      </c>
      <c r="E27" s="59">
        <v>1250000</v>
      </c>
      <c r="F27" s="59">
        <v>2250000</v>
      </c>
      <c r="G27" s="59">
        <v>1250000</v>
      </c>
      <c r="H27" s="59">
        <v>1250000</v>
      </c>
      <c r="I27" s="59">
        <v>1250000</v>
      </c>
      <c r="J27" s="59">
        <v>1250000</v>
      </c>
      <c r="K27" s="60">
        <v>1250000</v>
      </c>
      <c r="L27" s="60">
        <v>1250000</v>
      </c>
      <c r="M27" s="60">
        <v>1250000</v>
      </c>
      <c r="N27" s="60">
        <v>1250000</v>
      </c>
      <c r="O27" s="60">
        <v>1250000</v>
      </c>
      <c r="P27" s="89">
        <f t="shared" si="0"/>
        <v>16000000</v>
      </c>
      <c r="Q27" s="31"/>
    </row>
    <row r="28" spans="2:17" ht="36" customHeight="1" x14ac:dyDescent="0.25">
      <c r="B28" s="8" t="s">
        <v>1</v>
      </c>
      <c r="C28" s="9" t="s">
        <v>2</v>
      </c>
      <c r="D28" s="9" t="s">
        <v>5</v>
      </c>
      <c r="E28" s="9" t="s">
        <v>6</v>
      </c>
      <c r="F28" s="9" t="s">
        <v>56</v>
      </c>
      <c r="G28" s="9" t="s">
        <v>8</v>
      </c>
      <c r="H28" s="9" t="s">
        <v>9</v>
      </c>
      <c r="I28" s="9" t="s">
        <v>10</v>
      </c>
      <c r="J28" s="9" t="s">
        <v>11</v>
      </c>
      <c r="K28" s="9" t="s">
        <v>12</v>
      </c>
      <c r="L28" s="9" t="s">
        <v>13</v>
      </c>
      <c r="M28" s="9" t="s">
        <v>14</v>
      </c>
      <c r="N28" s="9" t="s">
        <v>15</v>
      </c>
      <c r="O28" s="10" t="s">
        <v>16</v>
      </c>
      <c r="P28" s="11" t="s">
        <v>18</v>
      </c>
      <c r="Q28" s="31"/>
    </row>
    <row r="29" spans="2:17" ht="33.75" customHeight="1" x14ac:dyDescent="0.3">
      <c r="B29" s="65">
        <v>34103</v>
      </c>
      <c r="C29" s="71" t="s">
        <v>120</v>
      </c>
      <c r="D29" s="55">
        <v>0</v>
      </c>
      <c r="E29" s="55">
        <v>0</v>
      </c>
      <c r="F29" s="55">
        <v>0</v>
      </c>
      <c r="G29" s="55">
        <v>0</v>
      </c>
      <c r="H29" s="54">
        <v>168000</v>
      </c>
      <c r="I29" s="55">
        <v>0</v>
      </c>
      <c r="J29" s="55">
        <v>0</v>
      </c>
      <c r="K29" s="55">
        <v>0</v>
      </c>
      <c r="L29" s="55">
        <v>0</v>
      </c>
      <c r="M29" s="55">
        <v>0</v>
      </c>
      <c r="N29" s="55">
        <v>0</v>
      </c>
      <c r="O29" s="55">
        <v>0</v>
      </c>
      <c r="P29" s="75">
        <f t="shared" si="0"/>
        <v>168000</v>
      </c>
      <c r="Q29" s="31"/>
    </row>
    <row r="30" spans="2:17" ht="18" x14ac:dyDescent="0.3">
      <c r="B30" s="65" t="s">
        <v>84</v>
      </c>
      <c r="C30" s="71" t="s">
        <v>85</v>
      </c>
      <c r="D30" s="55">
        <v>0</v>
      </c>
      <c r="E30" s="55">
        <v>0</v>
      </c>
      <c r="F30" s="54">
        <v>200000</v>
      </c>
      <c r="G30" s="55">
        <v>0</v>
      </c>
      <c r="H30" s="55">
        <v>0</v>
      </c>
      <c r="I30" s="55">
        <v>0</v>
      </c>
      <c r="J30" s="55">
        <v>0</v>
      </c>
      <c r="K30" s="55">
        <v>0</v>
      </c>
      <c r="L30" s="55">
        <v>0</v>
      </c>
      <c r="M30" s="55">
        <v>0</v>
      </c>
      <c r="N30" s="55">
        <v>0</v>
      </c>
      <c r="O30" s="55">
        <v>0</v>
      </c>
      <c r="P30" s="75">
        <f t="shared" si="0"/>
        <v>200000</v>
      </c>
      <c r="Q30" s="31"/>
    </row>
    <row r="31" spans="2:17" s="44" customFormat="1" ht="54.75" customHeight="1" x14ac:dyDescent="0.3">
      <c r="B31" s="82" t="s">
        <v>86</v>
      </c>
      <c r="C31" s="81" t="s">
        <v>87</v>
      </c>
      <c r="D31" s="55">
        <v>0</v>
      </c>
      <c r="E31" s="54">
        <v>20858</v>
      </c>
      <c r="F31" s="54">
        <v>20858</v>
      </c>
      <c r="G31" s="54">
        <v>20858</v>
      </c>
      <c r="H31" s="54">
        <v>20858</v>
      </c>
      <c r="I31" s="54">
        <v>20858</v>
      </c>
      <c r="J31" s="54">
        <v>20858</v>
      </c>
      <c r="K31" s="54">
        <v>20858</v>
      </c>
      <c r="L31" s="54">
        <v>20858</v>
      </c>
      <c r="M31" s="54">
        <v>20858</v>
      </c>
      <c r="N31" s="54">
        <v>20858</v>
      </c>
      <c r="O31" s="54">
        <v>20853</v>
      </c>
      <c r="P31" s="75">
        <f t="shared" si="0"/>
        <v>229433</v>
      </c>
      <c r="Q31" s="45"/>
    </row>
    <row r="32" spans="2:17" ht="72" x14ac:dyDescent="0.3">
      <c r="B32" s="65" t="s">
        <v>88</v>
      </c>
      <c r="C32" s="71" t="s">
        <v>89</v>
      </c>
      <c r="D32" s="54">
        <v>11828</v>
      </c>
      <c r="E32" s="54">
        <v>11828</v>
      </c>
      <c r="F32" s="54">
        <v>11828</v>
      </c>
      <c r="G32" s="54">
        <v>11828</v>
      </c>
      <c r="H32" s="54">
        <v>11828</v>
      </c>
      <c r="I32" s="54">
        <v>11828</v>
      </c>
      <c r="J32" s="54">
        <v>11828</v>
      </c>
      <c r="K32" s="54">
        <v>11828</v>
      </c>
      <c r="L32" s="54">
        <v>11828</v>
      </c>
      <c r="M32" s="54">
        <v>11828</v>
      </c>
      <c r="N32" s="54">
        <v>11828</v>
      </c>
      <c r="O32" s="54">
        <v>11835</v>
      </c>
      <c r="P32" s="75">
        <f t="shared" si="0"/>
        <v>141943</v>
      </c>
      <c r="Q32" s="31"/>
    </row>
    <row r="33" spans="2:17" ht="54" x14ac:dyDescent="0.3">
      <c r="B33" s="65">
        <v>35202</v>
      </c>
      <c r="C33" s="71" t="s">
        <v>125</v>
      </c>
      <c r="D33" s="76">
        <v>0</v>
      </c>
      <c r="E33" s="77">
        <v>17640</v>
      </c>
      <c r="F33" s="77">
        <v>17640</v>
      </c>
      <c r="G33" s="77">
        <v>17640</v>
      </c>
      <c r="H33" s="77">
        <v>17640</v>
      </c>
      <c r="I33" s="77">
        <v>17640</v>
      </c>
      <c r="J33" s="77">
        <v>17640</v>
      </c>
      <c r="K33" s="77">
        <v>17640</v>
      </c>
      <c r="L33" s="77">
        <v>17640</v>
      </c>
      <c r="M33" s="77">
        <v>17640</v>
      </c>
      <c r="N33" s="77">
        <v>17640</v>
      </c>
      <c r="O33" s="77">
        <v>17634</v>
      </c>
      <c r="P33" s="75">
        <f t="shared" si="0"/>
        <v>194034</v>
      </c>
      <c r="Q33" s="31"/>
    </row>
    <row r="34" spans="2:17" ht="36" x14ac:dyDescent="0.3">
      <c r="B34" s="65">
        <v>35203</v>
      </c>
      <c r="C34" s="71" t="s">
        <v>126</v>
      </c>
      <c r="D34" s="76">
        <v>0</v>
      </c>
      <c r="E34" s="77">
        <v>26365</v>
      </c>
      <c r="F34" s="77">
        <v>13182</v>
      </c>
      <c r="G34" s="77">
        <v>13182</v>
      </c>
      <c r="H34" s="77">
        <v>13182</v>
      </c>
      <c r="I34" s="77">
        <v>13182</v>
      </c>
      <c r="J34" s="77">
        <v>13182</v>
      </c>
      <c r="K34" s="77">
        <v>13182</v>
      </c>
      <c r="L34" s="77">
        <v>13182</v>
      </c>
      <c r="M34" s="77">
        <v>13182</v>
      </c>
      <c r="N34" s="77">
        <v>13182</v>
      </c>
      <c r="O34" s="77">
        <v>13191</v>
      </c>
      <c r="P34" s="75">
        <f>SUM(D34:O34)</f>
        <v>158194</v>
      </c>
      <c r="Q34" s="31"/>
    </row>
    <row r="35" spans="2:17" ht="78.75" customHeight="1" x14ac:dyDescent="0.3">
      <c r="B35" s="65" t="s">
        <v>90</v>
      </c>
      <c r="C35" s="71" t="s">
        <v>91</v>
      </c>
      <c r="D35" s="74">
        <v>34992</v>
      </c>
      <c r="E35" s="74">
        <v>34992</v>
      </c>
      <c r="F35" s="74">
        <v>34992</v>
      </c>
      <c r="G35" s="74">
        <v>34992</v>
      </c>
      <c r="H35" s="74">
        <v>34992</v>
      </c>
      <c r="I35" s="74">
        <v>34992</v>
      </c>
      <c r="J35" s="74">
        <v>34992</v>
      </c>
      <c r="K35" s="74">
        <v>34992</v>
      </c>
      <c r="L35" s="74">
        <v>34992</v>
      </c>
      <c r="M35" s="74">
        <v>34992</v>
      </c>
      <c r="N35" s="74">
        <v>34992</v>
      </c>
      <c r="O35" s="74">
        <v>34998</v>
      </c>
      <c r="P35" s="75">
        <f t="shared" si="0"/>
        <v>419910</v>
      </c>
      <c r="Q35" s="31"/>
    </row>
    <row r="36" spans="2:17" ht="51" customHeight="1" x14ac:dyDescent="0.3">
      <c r="B36" s="65" t="s">
        <v>92</v>
      </c>
      <c r="C36" s="71" t="s">
        <v>93</v>
      </c>
      <c r="D36" s="76">
        <v>0</v>
      </c>
      <c r="E36" s="77">
        <v>50000</v>
      </c>
      <c r="F36" s="77">
        <v>50000</v>
      </c>
      <c r="G36" s="77">
        <v>50000</v>
      </c>
      <c r="H36" s="77">
        <v>50000</v>
      </c>
      <c r="I36" s="77">
        <v>50000</v>
      </c>
      <c r="J36" s="77">
        <v>50000</v>
      </c>
      <c r="K36" s="77">
        <v>50000</v>
      </c>
      <c r="L36" s="77">
        <v>50000</v>
      </c>
      <c r="M36" s="77">
        <v>50000</v>
      </c>
      <c r="N36" s="77">
        <v>50000</v>
      </c>
      <c r="O36" s="76">
        <v>0</v>
      </c>
      <c r="P36" s="75">
        <f t="shared" si="0"/>
        <v>500000</v>
      </c>
      <c r="Q36" s="31"/>
    </row>
    <row r="37" spans="2:17" ht="18" x14ac:dyDescent="0.3">
      <c r="B37" s="65" t="s">
        <v>94</v>
      </c>
      <c r="C37" s="71" t="s">
        <v>95</v>
      </c>
      <c r="D37" s="76">
        <v>0</v>
      </c>
      <c r="E37" s="77">
        <v>13941</v>
      </c>
      <c r="F37" s="77">
        <v>13935</v>
      </c>
      <c r="G37" s="77">
        <v>13935</v>
      </c>
      <c r="H37" s="77">
        <v>13935</v>
      </c>
      <c r="I37" s="77">
        <v>13935</v>
      </c>
      <c r="J37" s="77">
        <v>13935</v>
      </c>
      <c r="K37" s="77">
        <v>13935</v>
      </c>
      <c r="L37" s="77">
        <v>13935</v>
      </c>
      <c r="M37" s="77">
        <v>13935</v>
      </c>
      <c r="N37" s="77">
        <v>13935</v>
      </c>
      <c r="O37" s="77">
        <v>13935</v>
      </c>
      <c r="P37" s="75">
        <f t="shared" si="0"/>
        <v>153291</v>
      </c>
      <c r="Q37" s="31"/>
    </row>
    <row r="38" spans="2:17" ht="34.5" customHeight="1" x14ac:dyDescent="0.3">
      <c r="B38" s="65" t="s">
        <v>96</v>
      </c>
      <c r="C38" s="71" t="s">
        <v>97</v>
      </c>
      <c r="D38" s="76">
        <v>0</v>
      </c>
      <c r="E38" s="77">
        <v>8177</v>
      </c>
      <c r="F38" s="77">
        <v>8177</v>
      </c>
      <c r="G38" s="77">
        <v>8177</v>
      </c>
      <c r="H38" s="77">
        <v>8177</v>
      </c>
      <c r="I38" s="77">
        <v>8177</v>
      </c>
      <c r="J38" s="77">
        <v>8177</v>
      </c>
      <c r="K38" s="77">
        <v>8177</v>
      </c>
      <c r="L38" s="77">
        <v>8177</v>
      </c>
      <c r="M38" s="77">
        <v>8177</v>
      </c>
      <c r="N38" s="77">
        <v>8177</v>
      </c>
      <c r="O38" s="77">
        <v>8169</v>
      </c>
      <c r="P38" s="75">
        <f t="shared" si="0"/>
        <v>89939</v>
      </c>
      <c r="Q38" s="31"/>
    </row>
    <row r="39" spans="2:17" ht="36" x14ac:dyDescent="0.3">
      <c r="B39" s="65" t="s">
        <v>98</v>
      </c>
      <c r="C39" s="71" t="s">
        <v>99</v>
      </c>
      <c r="D39" s="76">
        <v>0</v>
      </c>
      <c r="E39" s="76">
        <v>0</v>
      </c>
      <c r="F39" s="77">
        <v>10000</v>
      </c>
      <c r="G39" s="76">
        <v>0</v>
      </c>
      <c r="H39" s="76">
        <v>0</v>
      </c>
      <c r="I39" s="76">
        <v>0</v>
      </c>
      <c r="J39" s="76">
        <v>0</v>
      </c>
      <c r="K39" s="76">
        <v>0</v>
      </c>
      <c r="L39" s="76">
        <v>0</v>
      </c>
      <c r="M39" s="76">
        <v>0</v>
      </c>
      <c r="N39" s="76">
        <v>0</v>
      </c>
      <c r="O39" s="76">
        <v>0</v>
      </c>
      <c r="P39" s="75">
        <f t="shared" si="0"/>
        <v>10000</v>
      </c>
      <c r="Q39" s="31"/>
    </row>
    <row r="40" spans="2:17" ht="18" x14ac:dyDescent="0.3">
      <c r="B40" s="65" t="s">
        <v>100</v>
      </c>
      <c r="C40" s="71" t="s">
        <v>101</v>
      </c>
      <c r="D40" s="77">
        <v>20000</v>
      </c>
      <c r="E40" s="77">
        <v>56600</v>
      </c>
      <c r="F40" s="77">
        <v>51100</v>
      </c>
      <c r="G40" s="77">
        <v>47500</v>
      </c>
      <c r="H40" s="77">
        <v>37500</v>
      </c>
      <c r="I40" s="77">
        <v>37500</v>
      </c>
      <c r="J40" s="77">
        <v>27500</v>
      </c>
      <c r="K40" s="77">
        <v>27500</v>
      </c>
      <c r="L40" s="77">
        <v>27500</v>
      </c>
      <c r="M40" s="77">
        <v>28741</v>
      </c>
      <c r="N40" s="77">
        <v>17500</v>
      </c>
      <c r="O40" s="77">
        <v>17500</v>
      </c>
      <c r="P40" s="75">
        <f t="shared" si="0"/>
        <v>396441</v>
      </c>
      <c r="Q40" s="31"/>
    </row>
    <row r="41" spans="2:17" ht="18" x14ac:dyDescent="0.3">
      <c r="B41" s="65" t="s">
        <v>102</v>
      </c>
      <c r="C41" s="71" t="s">
        <v>103</v>
      </c>
      <c r="D41" s="77">
        <v>6000</v>
      </c>
      <c r="E41" s="77">
        <v>59400</v>
      </c>
      <c r="F41" s="77">
        <v>31000</v>
      </c>
      <c r="G41" s="77">
        <v>31000</v>
      </c>
      <c r="H41" s="77">
        <v>31000</v>
      </c>
      <c r="I41" s="77">
        <v>31000</v>
      </c>
      <c r="J41" s="77">
        <v>26000</v>
      </c>
      <c r="K41" s="77">
        <v>11000</v>
      </c>
      <c r="L41" s="77">
        <v>11000</v>
      </c>
      <c r="M41" s="77">
        <v>11000</v>
      </c>
      <c r="N41" s="77">
        <v>11000</v>
      </c>
      <c r="O41" s="77">
        <v>11000</v>
      </c>
      <c r="P41" s="75">
        <f t="shared" si="0"/>
        <v>270400</v>
      </c>
      <c r="Q41" s="31"/>
    </row>
    <row r="42" spans="2:17" ht="18" x14ac:dyDescent="0.3">
      <c r="B42" s="65" t="s">
        <v>104</v>
      </c>
      <c r="C42" s="71" t="s">
        <v>105</v>
      </c>
      <c r="D42" s="74">
        <v>25000</v>
      </c>
      <c r="E42" s="74">
        <v>40760</v>
      </c>
      <c r="F42" s="74">
        <v>33500</v>
      </c>
      <c r="G42" s="74">
        <v>29000</v>
      </c>
      <c r="H42" s="74">
        <v>29000</v>
      </c>
      <c r="I42" s="74">
        <v>29000</v>
      </c>
      <c r="J42" s="74">
        <v>24656</v>
      </c>
      <c r="K42" s="74">
        <v>24000</v>
      </c>
      <c r="L42" s="74">
        <v>24000</v>
      </c>
      <c r="M42" s="74">
        <v>24000</v>
      </c>
      <c r="N42" s="74">
        <v>24000</v>
      </c>
      <c r="O42" s="74">
        <v>24000</v>
      </c>
      <c r="P42" s="75">
        <f>SUM(D42:O42)</f>
        <v>330916</v>
      </c>
      <c r="Q42" s="31"/>
    </row>
    <row r="43" spans="2:17" ht="32.25" customHeight="1" x14ac:dyDescent="0.3">
      <c r="B43" s="65" t="s">
        <v>106</v>
      </c>
      <c r="C43" s="71" t="s">
        <v>107</v>
      </c>
      <c r="D43" s="74">
        <v>1300</v>
      </c>
      <c r="E43" s="74">
        <v>50400</v>
      </c>
      <c r="F43" s="74">
        <v>5972</v>
      </c>
      <c r="G43" s="74">
        <v>4300</v>
      </c>
      <c r="H43" s="74">
        <v>4300</v>
      </c>
      <c r="I43" s="74">
        <v>4300</v>
      </c>
      <c r="J43" s="74">
        <v>4300</v>
      </c>
      <c r="K43" s="74">
        <v>4300</v>
      </c>
      <c r="L43" s="74">
        <v>4300</v>
      </c>
      <c r="M43" s="74">
        <v>4300</v>
      </c>
      <c r="N43" s="74">
        <v>4300</v>
      </c>
      <c r="O43" s="74">
        <v>3000</v>
      </c>
      <c r="P43" s="75">
        <f t="shared" ref="P43:P49" si="1">SUM(D43:O43)</f>
        <v>95072</v>
      </c>
      <c r="Q43" s="31"/>
    </row>
    <row r="44" spans="2:17" ht="18" x14ac:dyDescent="0.3">
      <c r="B44" s="65" t="s">
        <v>108</v>
      </c>
      <c r="C44" s="71" t="s">
        <v>109</v>
      </c>
      <c r="D44" s="76">
        <v>0</v>
      </c>
      <c r="E44" s="76">
        <v>0</v>
      </c>
      <c r="F44" s="77">
        <v>1120</v>
      </c>
      <c r="G44" s="76">
        <v>0</v>
      </c>
      <c r="H44" s="76">
        <v>0</v>
      </c>
      <c r="I44" s="76">
        <v>0</v>
      </c>
      <c r="J44" s="76">
        <v>0</v>
      </c>
      <c r="K44" s="76">
        <v>0</v>
      </c>
      <c r="L44" s="76">
        <v>0</v>
      </c>
      <c r="M44" s="76">
        <v>0</v>
      </c>
      <c r="N44" s="76">
        <v>0</v>
      </c>
      <c r="O44" s="76">
        <v>0</v>
      </c>
      <c r="P44" s="75">
        <f t="shared" si="1"/>
        <v>1120</v>
      </c>
      <c r="Q44" s="31"/>
    </row>
    <row r="45" spans="2:17" ht="18" x14ac:dyDescent="0.3">
      <c r="B45" s="65" t="s">
        <v>110</v>
      </c>
      <c r="C45" s="71" t="s">
        <v>111</v>
      </c>
      <c r="D45" s="76">
        <v>0</v>
      </c>
      <c r="E45" s="77">
        <v>17920</v>
      </c>
      <c r="F45" s="77">
        <v>15000</v>
      </c>
      <c r="G45" s="76">
        <v>0</v>
      </c>
      <c r="H45" s="76">
        <v>0</v>
      </c>
      <c r="I45" s="76">
        <v>0</v>
      </c>
      <c r="J45" s="76">
        <v>0</v>
      </c>
      <c r="K45" s="76">
        <v>0</v>
      </c>
      <c r="L45" s="76">
        <v>0</v>
      </c>
      <c r="M45" s="76">
        <v>0</v>
      </c>
      <c r="N45" s="76">
        <v>0</v>
      </c>
      <c r="O45" s="76">
        <v>0</v>
      </c>
      <c r="P45" s="75">
        <f t="shared" si="1"/>
        <v>32920</v>
      </c>
      <c r="Q45" s="31"/>
    </row>
    <row r="46" spans="2:17" ht="39" customHeight="1" x14ac:dyDescent="0.3">
      <c r="B46" s="65" t="s">
        <v>112</v>
      </c>
      <c r="C46" s="71" t="s">
        <v>113</v>
      </c>
      <c r="D46" s="76">
        <v>0</v>
      </c>
      <c r="E46" s="76">
        <v>0</v>
      </c>
      <c r="F46" s="76">
        <v>0</v>
      </c>
      <c r="G46" s="76">
        <v>0</v>
      </c>
      <c r="H46" s="76">
        <v>0</v>
      </c>
      <c r="I46" s="76">
        <v>0</v>
      </c>
      <c r="J46" s="76">
        <v>0</v>
      </c>
      <c r="K46" s="76">
        <v>0</v>
      </c>
      <c r="L46" s="76">
        <v>0</v>
      </c>
      <c r="M46" s="76">
        <v>0</v>
      </c>
      <c r="N46" s="76">
        <v>0</v>
      </c>
      <c r="O46" s="77">
        <v>160000</v>
      </c>
      <c r="P46" s="75">
        <f t="shared" si="1"/>
        <v>160000</v>
      </c>
      <c r="Q46" s="31"/>
    </row>
    <row r="47" spans="2:17" ht="36" customHeight="1" x14ac:dyDescent="0.3">
      <c r="B47" s="65" t="s">
        <v>114</v>
      </c>
      <c r="C47" s="71" t="s">
        <v>115</v>
      </c>
      <c r="D47" s="76">
        <v>0</v>
      </c>
      <c r="E47" s="76">
        <v>0</v>
      </c>
      <c r="F47" s="77">
        <v>280000</v>
      </c>
      <c r="G47" s="76">
        <v>0</v>
      </c>
      <c r="H47" s="76">
        <v>0</v>
      </c>
      <c r="I47" s="76">
        <v>0</v>
      </c>
      <c r="J47" s="76">
        <v>0</v>
      </c>
      <c r="K47" s="76">
        <v>0</v>
      </c>
      <c r="L47" s="76">
        <v>0</v>
      </c>
      <c r="M47" s="76">
        <v>0</v>
      </c>
      <c r="N47" s="76">
        <v>0</v>
      </c>
      <c r="O47" s="76">
        <v>0</v>
      </c>
      <c r="P47" s="75">
        <f t="shared" si="1"/>
        <v>280000</v>
      </c>
      <c r="Q47" s="31"/>
    </row>
    <row r="48" spans="2:17" ht="18" x14ac:dyDescent="0.3">
      <c r="B48" s="65">
        <v>39901</v>
      </c>
      <c r="C48" s="71" t="s">
        <v>116</v>
      </c>
      <c r="D48" s="73">
        <v>0</v>
      </c>
      <c r="E48" s="73">
        <v>0</v>
      </c>
      <c r="F48" s="74">
        <v>22400</v>
      </c>
      <c r="G48" s="73">
        <v>0</v>
      </c>
      <c r="H48" s="73">
        <v>0</v>
      </c>
      <c r="I48" s="73">
        <v>0</v>
      </c>
      <c r="J48" s="73">
        <v>0</v>
      </c>
      <c r="K48" s="73">
        <v>0</v>
      </c>
      <c r="L48" s="73">
        <v>0</v>
      </c>
      <c r="M48" s="73">
        <v>0</v>
      </c>
      <c r="N48" s="73">
        <v>0</v>
      </c>
      <c r="O48" s="73">
        <v>0</v>
      </c>
      <c r="P48" s="75">
        <f t="shared" si="1"/>
        <v>22400</v>
      </c>
      <c r="Q48" s="31"/>
    </row>
    <row r="49" spans="2:17" ht="36" x14ac:dyDescent="0.3">
      <c r="B49" s="65" t="s">
        <v>117</v>
      </c>
      <c r="C49" s="71" t="s">
        <v>118</v>
      </c>
      <c r="D49" s="76">
        <v>0</v>
      </c>
      <c r="E49" s="77">
        <v>10000</v>
      </c>
      <c r="F49" s="77">
        <v>10000</v>
      </c>
      <c r="G49" s="77">
        <v>10000</v>
      </c>
      <c r="H49" s="77">
        <v>10000</v>
      </c>
      <c r="I49" s="77">
        <v>10000</v>
      </c>
      <c r="J49" s="77">
        <v>10000</v>
      </c>
      <c r="K49" s="77">
        <v>10000</v>
      </c>
      <c r="L49" s="77">
        <v>10000</v>
      </c>
      <c r="M49" s="77">
        <v>10000</v>
      </c>
      <c r="N49" s="77">
        <v>10121</v>
      </c>
      <c r="O49" s="76">
        <v>0</v>
      </c>
      <c r="P49" s="75">
        <f t="shared" si="1"/>
        <v>100121</v>
      </c>
      <c r="Q49" s="31"/>
    </row>
    <row r="50" spans="2:17" ht="5.25" customHeight="1" x14ac:dyDescent="0.25">
      <c r="B50" s="7"/>
      <c r="C50" s="7"/>
      <c r="D50" s="78"/>
      <c r="E50" s="78"/>
      <c r="F50" s="78"/>
      <c r="G50" s="78"/>
      <c r="H50" s="78"/>
      <c r="I50" s="78"/>
      <c r="J50" s="78"/>
      <c r="K50" s="78"/>
      <c r="L50" s="78"/>
      <c r="M50" s="79"/>
      <c r="N50" s="79"/>
      <c r="O50" s="79"/>
      <c r="P50" s="80"/>
    </row>
    <row r="51" spans="2:17" ht="104.25" customHeight="1" x14ac:dyDescent="0.4">
      <c r="B51" s="1"/>
      <c r="C51" s="46" t="s">
        <v>26</v>
      </c>
      <c r="D51" s="46"/>
      <c r="E51" s="46"/>
      <c r="F51" s="46"/>
      <c r="G51" s="46"/>
      <c r="H51" s="46"/>
      <c r="I51" s="46"/>
      <c r="J51" s="46"/>
      <c r="K51" s="46"/>
      <c r="L51" s="46"/>
      <c r="M51" s="46"/>
      <c r="N51" s="46"/>
      <c r="O51" s="46"/>
      <c r="P51" s="46"/>
    </row>
    <row r="52" spans="2:17" ht="7.5" customHeight="1" x14ac:dyDescent="0.25">
      <c r="B52" s="1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40"/>
      <c r="N52" s="40"/>
      <c r="O52" s="40"/>
      <c r="P52" s="41"/>
    </row>
    <row r="53" spans="2:17" ht="26.25" x14ac:dyDescent="0.4">
      <c r="B53" s="1"/>
      <c r="C53" s="42" t="s">
        <v>22</v>
      </c>
      <c r="D53" s="39"/>
      <c r="E53" s="39"/>
      <c r="F53" s="39"/>
      <c r="G53" s="39"/>
      <c r="H53" s="39"/>
      <c r="I53" s="39"/>
      <c r="J53" s="39"/>
      <c r="K53" s="39"/>
      <c r="L53" s="39"/>
      <c r="M53" s="40"/>
      <c r="N53" s="40"/>
      <c r="O53" s="40"/>
      <c r="P53" s="41"/>
    </row>
    <row r="54" spans="2:17" x14ac:dyDescent="0.25">
      <c r="B54" s="1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40"/>
      <c r="N54" s="40"/>
      <c r="O54" s="40"/>
      <c r="P54" s="41"/>
    </row>
    <row r="55" spans="2:17" ht="26.25" x14ac:dyDescent="0.4">
      <c r="B55" s="1"/>
      <c r="C55" s="42" t="s">
        <v>24</v>
      </c>
      <c r="D55" s="39"/>
      <c r="E55" s="39"/>
      <c r="F55" s="39"/>
      <c r="G55" s="39"/>
      <c r="H55" s="39"/>
      <c r="I55" s="39"/>
      <c r="J55" s="39"/>
      <c r="K55" s="39"/>
      <c r="L55" s="39"/>
      <c r="M55" s="40"/>
      <c r="N55" s="40"/>
      <c r="O55" s="40"/>
      <c r="P55" s="41"/>
    </row>
    <row r="56" spans="2:17" x14ac:dyDescent="0.2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</row>
    <row r="57" spans="2:17" x14ac:dyDescent="0.25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</row>
    <row r="58" spans="2:17" x14ac:dyDescent="0.25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</row>
    <row r="59" spans="2:17" x14ac:dyDescent="0.25"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</row>
    <row r="60" spans="2:17" x14ac:dyDescent="0.25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</row>
    <row r="61" spans="2:17" x14ac:dyDescent="0.25"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</row>
    <row r="62" spans="2:17" x14ac:dyDescent="0.25"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</row>
    <row r="63" spans="2:17" x14ac:dyDescent="0.25"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</row>
    <row r="64" spans="2:17" x14ac:dyDescent="0.25"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</row>
    <row r="65" spans="2:12" x14ac:dyDescent="0.25"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</row>
    <row r="66" spans="2:12" x14ac:dyDescent="0.25"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</row>
    <row r="67" spans="2:12" x14ac:dyDescent="0.25"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</row>
    <row r="68" spans="2:12" x14ac:dyDescent="0.25"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</row>
    <row r="69" spans="2:12" x14ac:dyDescent="0.25"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</row>
    <row r="70" spans="2:12" x14ac:dyDescent="0.25"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</row>
    <row r="71" spans="2:12" x14ac:dyDescent="0.25"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</row>
    <row r="72" spans="2:12" x14ac:dyDescent="0.25"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</row>
    <row r="73" spans="2:12" x14ac:dyDescent="0.25"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</row>
    <row r="74" spans="2:12" x14ac:dyDescent="0.25"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</row>
    <row r="75" spans="2:12" x14ac:dyDescent="0.2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</row>
    <row r="76" spans="2:12" x14ac:dyDescent="0.25"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</row>
    <row r="77" spans="2:12" x14ac:dyDescent="0.25"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</row>
    <row r="78" spans="2:12" x14ac:dyDescent="0.25"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</row>
    <row r="79" spans="2:12" x14ac:dyDescent="0.25"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</row>
    <row r="80" spans="2:12" x14ac:dyDescent="0.25"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</row>
    <row r="81" spans="2:12" x14ac:dyDescent="0.25"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</row>
    <row r="82" spans="2:12" x14ac:dyDescent="0.2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</row>
    <row r="83" spans="2:12" x14ac:dyDescent="0.2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</row>
    <row r="84" spans="2:12" x14ac:dyDescent="0.2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</row>
    <row r="85" spans="2:12" x14ac:dyDescent="0.2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</row>
    <row r="86" spans="2:12" x14ac:dyDescent="0.2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</row>
    <row r="87" spans="2:12" x14ac:dyDescent="0.2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</row>
    <row r="88" spans="2:12" x14ac:dyDescent="0.2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</row>
    <row r="89" spans="2:12" x14ac:dyDescent="0.2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</row>
    <row r="90" spans="2:12" x14ac:dyDescent="0.2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2:12" x14ac:dyDescent="0.2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</row>
    <row r="92" spans="2:12" x14ac:dyDescent="0.2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</row>
    <row r="93" spans="2:12" x14ac:dyDescent="0.25"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</row>
    <row r="94" spans="2:12" x14ac:dyDescent="0.25"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</row>
    <row r="95" spans="2:12" x14ac:dyDescent="0.25"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</row>
    <row r="96" spans="2:12" x14ac:dyDescent="0.25"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</row>
    <row r="97" spans="2:12" x14ac:dyDescent="0.25"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</row>
    <row r="98" spans="2:12" x14ac:dyDescent="0.25"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</row>
    <row r="99" spans="2:12" x14ac:dyDescent="0.25"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2:12" x14ac:dyDescent="0.25"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2:12" x14ac:dyDescent="0.25"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</row>
    <row r="102" spans="2:12" x14ac:dyDescent="0.25"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</row>
    <row r="103" spans="2:12" x14ac:dyDescent="0.25"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</row>
    <row r="104" spans="2:12" x14ac:dyDescent="0.25"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</row>
    <row r="105" spans="2:12" x14ac:dyDescent="0.25"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</row>
    <row r="106" spans="2:12" x14ac:dyDescent="0.25"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</row>
    <row r="107" spans="2:12" x14ac:dyDescent="0.25"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</row>
    <row r="108" spans="2:12" x14ac:dyDescent="0.25"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</row>
    <row r="109" spans="2:12" x14ac:dyDescent="0.2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</row>
    <row r="110" spans="2:12" x14ac:dyDescent="0.25"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</row>
    <row r="111" spans="2:12" x14ac:dyDescent="0.25"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</row>
    <row r="112" spans="2:12" x14ac:dyDescent="0.25"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</row>
    <row r="113" spans="2:12" x14ac:dyDescent="0.25"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</row>
    <row r="114" spans="2:12" x14ac:dyDescent="0.25"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</row>
    <row r="115" spans="2:12" x14ac:dyDescent="0.25"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</row>
    <row r="116" spans="2:12" x14ac:dyDescent="0.25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</row>
    <row r="117" spans="2:12" x14ac:dyDescent="0.25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</row>
    <row r="118" spans="2:12" x14ac:dyDescent="0.25"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</row>
    <row r="119" spans="2:12" x14ac:dyDescent="0.25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</row>
    <row r="120" spans="2:12" x14ac:dyDescent="0.25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</row>
    <row r="121" spans="2:12" x14ac:dyDescent="0.25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</row>
    <row r="122" spans="2:12" x14ac:dyDescent="0.25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</row>
    <row r="123" spans="2:12" x14ac:dyDescent="0.25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</row>
    <row r="124" spans="2:12" x14ac:dyDescent="0.25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</row>
    <row r="125" spans="2:12" x14ac:dyDescent="0.25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</row>
    <row r="126" spans="2:12" x14ac:dyDescent="0.25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</row>
    <row r="127" spans="2:12" x14ac:dyDescent="0.25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</row>
    <row r="128" spans="2:12" x14ac:dyDescent="0.25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</row>
    <row r="129" spans="2:12" x14ac:dyDescent="0.25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</row>
    <row r="130" spans="2:12" x14ac:dyDescent="0.25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</row>
    <row r="131" spans="2:12" x14ac:dyDescent="0.25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</row>
    <row r="132" spans="2:12" x14ac:dyDescent="0.25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</row>
    <row r="133" spans="2:12" x14ac:dyDescent="0.25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</row>
    <row r="134" spans="2:12" x14ac:dyDescent="0.25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</row>
  </sheetData>
  <mergeCells count="8">
    <mergeCell ref="C51:P51"/>
    <mergeCell ref="E2:O2"/>
    <mergeCell ref="C4:O4"/>
    <mergeCell ref="C5:O5"/>
    <mergeCell ref="B6:C6"/>
    <mergeCell ref="D6:O6"/>
    <mergeCell ref="B7:C7"/>
    <mergeCell ref="D7:O7"/>
  </mergeCells>
  <pageMargins left="3.937007874015748E-2" right="3.937007874015748E-2" top="0.35433070866141736" bottom="0.15748031496062992" header="0.31496062992125984" footer="0.31496062992125984"/>
  <pageSetup scale="6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R111"/>
  <sheetViews>
    <sheetView topLeftCell="A4" zoomScale="110" zoomScaleNormal="110" workbookViewId="0">
      <selection activeCell="C13" sqref="C13"/>
    </sheetView>
  </sheetViews>
  <sheetFormatPr baseColWidth="10" defaultRowHeight="15" x14ac:dyDescent="0.25"/>
  <cols>
    <col min="1" max="1" width="3.85546875" customWidth="1"/>
    <col min="2" max="2" width="7.7109375" customWidth="1"/>
    <col min="3" max="3" width="41" customWidth="1"/>
    <col min="4" max="13" width="12.5703125" customWidth="1"/>
    <col min="14" max="14" width="11.5703125" customWidth="1"/>
    <col min="15" max="15" width="12.5703125" customWidth="1"/>
    <col min="16" max="16" width="13.28515625" style="32" customWidth="1"/>
  </cols>
  <sheetData>
    <row r="1" spans="2:18" ht="52.5" customHeight="1" thickBot="1" x14ac:dyDescent="0.3"/>
    <row r="2" spans="2:18" ht="54" customHeight="1" x14ac:dyDescent="0.25">
      <c r="B2" s="18" t="s">
        <v>0</v>
      </c>
      <c r="C2" s="19"/>
      <c r="D2" s="19"/>
      <c r="E2" s="47" t="s">
        <v>19</v>
      </c>
      <c r="F2" s="47"/>
      <c r="G2" s="47"/>
      <c r="H2" s="47"/>
      <c r="I2" s="47"/>
      <c r="J2" s="47"/>
      <c r="K2" s="47"/>
      <c r="L2" s="47"/>
      <c r="M2" s="47"/>
      <c r="N2" s="47"/>
      <c r="O2" s="47"/>
      <c r="P2" s="33"/>
    </row>
    <row r="3" spans="2:18" ht="54" customHeight="1" x14ac:dyDescent="0.25">
      <c r="B3" s="20"/>
      <c r="C3" s="21"/>
      <c r="D3" s="21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34"/>
    </row>
    <row r="4" spans="2:18" ht="69.75" customHeight="1" x14ac:dyDescent="0.25">
      <c r="B4" s="20"/>
      <c r="C4" s="48" t="s">
        <v>27</v>
      </c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34"/>
    </row>
    <row r="5" spans="2:18" ht="39.75" customHeight="1" x14ac:dyDescent="0.25">
      <c r="B5" s="20"/>
      <c r="C5" s="49" t="s">
        <v>127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34"/>
    </row>
    <row r="6" spans="2:18" ht="25.5" customHeight="1" x14ac:dyDescent="0.35">
      <c r="B6" s="50" t="s">
        <v>20</v>
      </c>
      <c r="C6" s="51"/>
      <c r="D6" s="52" t="s">
        <v>54</v>
      </c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34"/>
    </row>
    <row r="7" spans="2:18" ht="29.25" customHeight="1" x14ac:dyDescent="0.35">
      <c r="B7" s="50" t="s">
        <v>21</v>
      </c>
      <c r="C7" s="51"/>
      <c r="D7" s="53" t="s">
        <v>55</v>
      </c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34"/>
    </row>
    <row r="8" spans="2:18" ht="18.75" customHeight="1" x14ac:dyDescent="0.25">
      <c r="B8" s="12"/>
      <c r="C8" s="13"/>
      <c r="D8" s="13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35"/>
    </row>
    <row r="9" spans="2:18" ht="27" customHeight="1" x14ac:dyDescent="0.25">
      <c r="B9" s="58" t="s">
        <v>1</v>
      </c>
      <c r="C9" s="9" t="s">
        <v>2</v>
      </c>
      <c r="D9" s="9" t="s">
        <v>5</v>
      </c>
      <c r="E9" s="9" t="s">
        <v>6</v>
      </c>
      <c r="F9" s="9" t="s">
        <v>56</v>
      </c>
      <c r="G9" s="9" t="s">
        <v>8</v>
      </c>
      <c r="H9" s="9" t="s">
        <v>9</v>
      </c>
      <c r="I9" s="9" t="s">
        <v>10</v>
      </c>
      <c r="J9" s="9" t="s">
        <v>11</v>
      </c>
      <c r="K9" s="9" t="s">
        <v>12</v>
      </c>
      <c r="L9" s="9" t="s">
        <v>13</v>
      </c>
      <c r="M9" s="9" t="s">
        <v>14</v>
      </c>
      <c r="N9" s="9" t="s">
        <v>15</v>
      </c>
      <c r="O9" s="10" t="s">
        <v>16</v>
      </c>
      <c r="P9" s="11" t="s">
        <v>18</v>
      </c>
    </row>
    <row r="10" spans="2:18" ht="29.25" customHeight="1" thickBot="1" x14ac:dyDescent="0.3">
      <c r="B10" s="16">
        <v>20000</v>
      </c>
      <c r="C10" s="15" t="s">
        <v>23</v>
      </c>
      <c r="D10" s="2"/>
      <c r="E10" s="3"/>
      <c r="F10" s="3"/>
      <c r="G10" s="3"/>
      <c r="H10" s="3"/>
      <c r="I10" s="3"/>
      <c r="J10" s="3"/>
      <c r="K10" s="3"/>
      <c r="L10" s="3"/>
      <c r="M10" s="2"/>
      <c r="N10" s="2"/>
      <c r="O10" s="4"/>
      <c r="P10" s="36"/>
    </row>
    <row r="11" spans="2:18" x14ac:dyDescent="0.25">
      <c r="B11" s="38" t="s">
        <v>1</v>
      </c>
      <c r="C11" s="23" t="s">
        <v>2</v>
      </c>
      <c r="D11" s="24" t="s">
        <v>5</v>
      </c>
      <c r="E11" s="24" t="s">
        <v>6</v>
      </c>
      <c r="F11" s="24" t="s">
        <v>7</v>
      </c>
      <c r="G11" s="24" t="s">
        <v>8</v>
      </c>
      <c r="H11" s="24" t="s">
        <v>9</v>
      </c>
      <c r="I11" s="24" t="s">
        <v>10</v>
      </c>
      <c r="J11" s="24" t="s">
        <v>11</v>
      </c>
      <c r="K11" s="24" t="s">
        <v>12</v>
      </c>
      <c r="L11" s="24" t="s">
        <v>13</v>
      </c>
      <c r="M11" s="25" t="s">
        <v>14</v>
      </c>
      <c r="N11" s="25" t="s">
        <v>15</v>
      </c>
      <c r="O11" s="26" t="s">
        <v>16</v>
      </c>
      <c r="P11" s="27" t="s">
        <v>18</v>
      </c>
    </row>
    <row r="12" spans="2:18" ht="15.75" x14ac:dyDescent="0.25">
      <c r="B12" s="65" t="s">
        <v>28</v>
      </c>
      <c r="C12" s="30" t="s">
        <v>23</v>
      </c>
      <c r="D12" s="43">
        <f t="shared" ref="D12:O12" si="0">SUM(D13:D27)</f>
        <v>136123</v>
      </c>
      <c r="E12" s="43">
        <f t="shared" si="0"/>
        <v>843702</v>
      </c>
      <c r="F12" s="43">
        <f t="shared" si="0"/>
        <v>770941</v>
      </c>
      <c r="G12" s="43">
        <f t="shared" si="0"/>
        <v>708209</v>
      </c>
      <c r="H12" s="43">
        <f t="shared" si="0"/>
        <v>699042</v>
      </c>
      <c r="I12" s="43">
        <f t="shared" si="0"/>
        <v>695936</v>
      </c>
      <c r="J12" s="43">
        <f t="shared" si="0"/>
        <v>489730</v>
      </c>
      <c r="K12" s="43">
        <f t="shared" si="0"/>
        <v>489730</v>
      </c>
      <c r="L12" s="43">
        <f t="shared" si="0"/>
        <v>491398</v>
      </c>
      <c r="M12" s="43">
        <f t="shared" si="0"/>
        <v>450470</v>
      </c>
      <c r="N12" s="43">
        <f t="shared" si="0"/>
        <v>401102</v>
      </c>
      <c r="O12" s="43">
        <f t="shared" si="0"/>
        <v>2844091</v>
      </c>
      <c r="P12" s="43">
        <f>SUM(D12:O12)</f>
        <v>9020474</v>
      </c>
    </row>
    <row r="13" spans="2:18" ht="36" x14ac:dyDescent="0.3">
      <c r="B13" s="65">
        <v>21101</v>
      </c>
      <c r="C13" s="71" t="s">
        <v>3</v>
      </c>
      <c r="D13" s="54">
        <v>50000</v>
      </c>
      <c r="E13" s="54">
        <v>123600</v>
      </c>
      <c r="F13" s="54">
        <v>118000</v>
      </c>
      <c r="G13" s="54">
        <v>118000</v>
      </c>
      <c r="H13" s="54">
        <v>118000</v>
      </c>
      <c r="I13" s="54">
        <v>113000</v>
      </c>
      <c r="J13" s="54">
        <v>108000</v>
      </c>
      <c r="K13" s="54">
        <v>108000</v>
      </c>
      <c r="L13" s="54">
        <v>108000</v>
      </c>
      <c r="M13" s="54">
        <v>95940</v>
      </c>
      <c r="N13" s="54">
        <v>58000</v>
      </c>
      <c r="O13" s="54">
        <v>53000</v>
      </c>
      <c r="P13" s="59">
        <f>SUM(D13:O13)</f>
        <v>1171540</v>
      </c>
    </row>
    <row r="14" spans="2:18" ht="18" x14ac:dyDescent="0.3">
      <c r="B14" s="65" t="s">
        <v>29</v>
      </c>
      <c r="C14" s="71" t="s">
        <v>30</v>
      </c>
      <c r="D14" s="54">
        <v>5000</v>
      </c>
      <c r="E14" s="54">
        <v>12200</v>
      </c>
      <c r="F14" s="54">
        <v>5000</v>
      </c>
      <c r="G14" s="54">
        <v>5000</v>
      </c>
      <c r="H14" s="54">
        <v>5000</v>
      </c>
      <c r="I14" s="54">
        <v>5000</v>
      </c>
      <c r="J14" s="54">
        <v>5000</v>
      </c>
      <c r="K14" s="54">
        <v>5000</v>
      </c>
      <c r="L14" s="54">
        <v>5000</v>
      </c>
      <c r="M14" s="54">
        <v>5000</v>
      </c>
      <c r="N14" s="54">
        <v>5000</v>
      </c>
      <c r="O14" s="54">
        <v>5000</v>
      </c>
      <c r="P14" s="54">
        <f t="shared" ref="P14:P27" si="1">SUM(D14:O14)</f>
        <v>67200</v>
      </c>
    </row>
    <row r="15" spans="2:18" ht="36" x14ac:dyDescent="0.3">
      <c r="B15" s="65" t="s">
        <v>31</v>
      </c>
      <c r="C15" s="71" t="s">
        <v>32</v>
      </c>
      <c r="D15" s="54">
        <v>15860</v>
      </c>
      <c r="E15" s="54">
        <v>43444</v>
      </c>
      <c r="F15" s="54">
        <v>24600</v>
      </c>
      <c r="G15" s="54">
        <v>24600</v>
      </c>
      <c r="H15" s="54">
        <v>24600</v>
      </c>
      <c r="I15" s="54">
        <v>23100</v>
      </c>
      <c r="J15" s="54">
        <v>23100</v>
      </c>
      <c r="K15" s="54">
        <v>23100</v>
      </c>
      <c r="L15" s="54">
        <v>23100</v>
      </c>
      <c r="M15" s="54">
        <v>23100</v>
      </c>
      <c r="N15" s="54">
        <v>23100</v>
      </c>
      <c r="O15" s="54">
        <v>13000</v>
      </c>
      <c r="P15" s="54">
        <f t="shared" si="1"/>
        <v>284704</v>
      </c>
    </row>
    <row r="16" spans="2:18" ht="18" x14ac:dyDescent="0.3">
      <c r="B16" s="65" t="s">
        <v>33</v>
      </c>
      <c r="C16" s="71" t="s">
        <v>34</v>
      </c>
      <c r="D16" s="54">
        <v>18000</v>
      </c>
      <c r="E16" s="54">
        <v>75000</v>
      </c>
      <c r="F16" s="54">
        <v>75000</v>
      </c>
      <c r="G16" s="54">
        <v>75000</v>
      </c>
      <c r="H16" s="54">
        <v>75993</v>
      </c>
      <c r="I16" s="54">
        <v>72667</v>
      </c>
      <c r="J16" s="54">
        <v>70667</v>
      </c>
      <c r="K16" s="54">
        <v>70667</v>
      </c>
      <c r="L16" s="54">
        <v>70667</v>
      </c>
      <c r="M16" s="54">
        <v>69467</v>
      </c>
      <c r="N16" s="54">
        <v>68667</v>
      </c>
      <c r="O16" s="54">
        <v>61187</v>
      </c>
      <c r="P16" s="54">
        <f t="shared" si="1"/>
        <v>802982</v>
      </c>
      <c r="Q16" s="44"/>
      <c r="R16" s="44"/>
    </row>
    <row r="17" spans="2:18" ht="15" customHeight="1" x14ac:dyDescent="0.3">
      <c r="B17" s="65" t="s">
        <v>35</v>
      </c>
      <c r="C17" s="71" t="s">
        <v>36</v>
      </c>
      <c r="D17" s="55">
        <v>0</v>
      </c>
      <c r="E17" s="55">
        <v>0</v>
      </c>
      <c r="F17" s="55">
        <v>0</v>
      </c>
      <c r="G17" s="55">
        <v>0</v>
      </c>
      <c r="H17" s="55">
        <v>0</v>
      </c>
      <c r="I17" s="55">
        <v>0</v>
      </c>
      <c r="J17" s="55">
        <v>0</v>
      </c>
      <c r="K17" s="55">
        <v>0</v>
      </c>
      <c r="L17" s="55">
        <v>0</v>
      </c>
      <c r="M17" s="55">
        <v>0</v>
      </c>
      <c r="N17" s="55">
        <v>0</v>
      </c>
      <c r="O17" s="61">
        <v>2500000</v>
      </c>
      <c r="P17" s="59">
        <f t="shared" si="1"/>
        <v>2500000</v>
      </c>
      <c r="Q17" s="44"/>
      <c r="R17" s="44"/>
    </row>
    <row r="18" spans="2:18" ht="36" x14ac:dyDescent="0.3">
      <c r="B18" s="65" t="s">
        <v>37</v>
      </c>
      <c r="C18" s="71" t="s">
        <v>38</v>
      </c>
      <c r="D18" s="56">
        <v>13533</v>
      </c>
      <c r="E18" s="54">
        <v>23680</v>
      </c>
      <c r="F18" s="54">
        <v>12123</v>
      </c>
      <c r="G18" s="54">
        <v>11333</v>
      </c>
      <c r="H18" s="54">
        <v>11333</v>
      </c>
      <c r="I18" s="54">
        <v>18053</v>
      </c>
      <c r="J18" s="54">
        <v>11333</v>
      </c>
      <c r="K18" s="54">
        <v>11333</v>
      </c>
      <c r="L18" s="54">
        <v>11333</v>
      </c>
      <c r="M18" s="54">
        <v>11333</v>
      </c>
      <c r="N18" s="54">
        <v>10213</v>
      </c>
      <c r="O18" s="54">
        <v>0</v>
      </c>
      <c r="P18" s="54">
        <f t="shared" si="1"/>
        <v>145600</v>
      </c>
      <c r="Q18" s="44"/>
      <c r="R18" s="44"/>
    </row>
    <row r="19" spans="2:18" ht="18" x14ac:dyDescent="0.3">
      <c r="B19" s="65" t="s">
        <v>39</v>
      </c>
      <c r="C19" s="71" t="s">
        <v>40</v>
      </c>
      <c r="D19" s="56">
        <v>20230</v>
      </c>
      <c r="E19" s="56">
        <v>52490</v>
      </c>
      <c r="F19" s="56">
        <v>45410</v>
      </c>
      <c r="G19" s="56">
        <v>36230</v>
      </c>
      <c r="H19" s="56">
        <v>36230</v>
      </c>
      <c r="I19" s="56">
        <v>36230</v>
      </c>
      <c r="J19" s="56">
        <v>36230</v>
      </c>
      <c r="K19" s="56">
        <v>36230</v>
      </c>
      <c r="L19" s="56">
        <v>36230</v>
      </c>
      <c r="M19" s="56">
        <v>36230</v>
      </c>
      <c r="N19" s="56">
        <v>32240</v>
      </c>
      <c r="O19" s="56">
        <v>28500</v>
      </c>
      <c r="P19" s="57">
        <f t="shared" si="1"/>
        <v>432480</v>
      </c>
      <c r="Q19" s="44"/>
      <c r="R19" s="44"/>
    </row>
    <row r="20" spans="2:18" ht="18" x14ac:dyDescent="0.3">
      <c r="B20" s="65" t="s">
        <v>41</v>
      </c>
      <c r="C20" s="71" t="s">
        <v>42</v>
      </c>
      <c r="D20" s="56">
        <v>4500</v>
      </c>
      <c r="E20" s="56">
        <v>25460</v>
      </c>
      <c r="F20" s="56">
        <v>43760</v>
      </c>
      <c r="G20" s="56">
        <v>17410</v>
      </c>
      <c r="H20" s="56">
        <v>7250</v>
      </c>
      <c r="I20" s="56">
        <v>7250</v>
      </c>
      <c r="J20" s="56">
        <v>7250</v>
      </c>
      <c r="K20" s="56">
        <v>7250</v>
      </c>
      <c r="L20" s="56">
        <v>7250</v>
      </c>
      <c r="M20" s="56">
        <v>6250</v>
      </c>
      <c r="N20" s="56">
        <v>5410</v>
      </c>
      <c r="O20" s="56">
        <v>4250</v>
      </c>
      <c r="P20" s="57">
        <f t="shared" si="1"/>
        <v>143290</v>
      </c>
      <c r="Q20" s="44"/>
      <c r="R20" s="44"/>
    </row>
    <row r="21" spans="2:18" ht="36" x14ac:dyDescent="0.3">
      <c r="B21" s="65" t="s">
        <v>43</v>
      </c>
      <c r="C21" s="71" t="s">
        <v>44</v>
      </c>
      <c r="D21" s="54">
        <v>1500</v>
      </c>
      <c r="E21" s="54">
        <v>19500</v>
      </c>
      <c r="F21" s="54">
        <v>12912</v>
      </c>
      <c r="G21" s="54">
        <v>1500</v>
      </c>
      <c r="H21" s="54">
        <v>1500</v>
      </c>
      <c r="I21" s="54">
        <v>1500</v>
      </c>
      <c r="J21" s="54">
        <v>1500</v>
      </c>
      <c r="K21" s="54">
        <v>1500</v>
      </c>
      <c r="L21" s="54">
        <v>1500</v>
      </c>
      <c r="M21" s="54">
        <v>1500</v>
      </c>
      <c r="N21" s="54">
        <v>1500</v>
      </c>
      <c r="O21" s="55">
        <v>0</v>
      </c>
      <c r="P21" s="57">
        <f t="shared" si="1"/>
        <v>45912</v>
      </c>
    </row>
    <row r="22" spans="2:18" ht="18" x14ac:dyDescent="0.3">
      <c r="B22" s="65" t="s">
        <v>45</v>
      </c>
      <c r="C22" s="71" t="s">
        <v>46</v>
      </c>
      <c r="D22" s="55">
        <v>0</v>
      </c>
      <c r="E22" s="54">
        <v>280000</v>
      </c>
      <c r="F22" s="54">
        <v>280000</v>
      </c>
      <c r="G22" s="54">
        <v>280000</v>
      </c>
      <c r="H22" s="54">
        <v>280000</v>
      </c>
      <c r="I22" s="54">
        <v>280000</v>
      </c>
      <c r="J22" s="54">
        <v>87514</v>
      </c>
      <c r="K22" s="54">
        <v>87514</v>
      </c>
      <c r="L22" s="54">
        <v>87514</v>
      </c>
      <c r="M22" s="54">
        <v>87514</v>
      </c>
      <c r="N22" s="54">
        <v>87514</v>
      </c>
      <c r="O22" s="54">
        <v>87514</v>
      </c>
      <c r="P22" s="62">
        <f t="shared" si="1"/>
        <v>1925084</v>
      </c>
    </row>
    <row r="23" spans="2:18" ht="36" x14ac:dyDescent="0.3">
      <c r="B23" s="65" t="s">
        <v>47</v>
      </c>
      <c r="C23" s="71" t="s">
        <v>48</v>
      </c>
      <c r="D23" s="54">
        <v>0</v>
      </c>
      <c r="E23" s="54">
        <v>14000</v>
      </c>
      <c r="F23" s="54">
        <v>24000</v>
      </c>
      <c r="G23" s="54">
        <v>9000</v>
      </c>
      <c r="H23" s="54">
        <v>9000</v>
      </c>
      <c r="I23" s="54">
        <v>9000</v>
      </c>
      <c r="J23" s="54">
        <v>9000</v>
      </c>
      <c r="K23" s="54">
        <v>9000</v>
      </c>
      <c r="L23" s="54">
        <v>10330</v>
      </c>
      <c r="M23" s="54">
        <v>4000</v>
      </c>
      <c r="N23" s="54">
        <v>4000</v>
      </c>
      <c r="O23" s="54">
        <v>4000</v>
      </c>
      <c r="P23" s="57">
        <f t="shared" si="1"/>
        <v>105330</v>
      </c>
    </row>
    <row r="24" spans="2:18" ht="54" x14ac:dyDescent="0.3">
      <c r="B24" s="65" t="s">
        <v>49</v>
      </c>
      <c r="C24" s="72" t="s">
        <v>50</v>
      </c>
      <c r="D24" s="54">
        <v>7500</v>
      </c>
      <c r="E24" s="54">
        <v>30940</v>
      </c>
      <c r="F24" s="54">
        <v>17500</v>
      </c>
      <c r="G24" s="54">
        <v>17500</v>
      </c>
      <c r="H24" s="54">
        <v>17500</v>
      </c>
      <c r="I24" s="54">
        <v>17500</v>
      </c>
      <c r="J24" s="54">
        <v>17500</v>
      </c>
      <c r="K24" s="54">
        <v>17500</v>
      </c>
      <c r="L24" s="54">
        <v>17500</v>
      </c>
      <c r="M24" s="54">
        <v>17500</v>
      </c>
      <c r="N24" s="54">
        <v>12822</v>
      </c>
      <c r="O24" s="54">
        <v>10000</v>
      </c>
      <c r="P24" s="57">
        <f t="shared" si="1"/>
        <v>201262</v>
      </c>
    </row>
    <row r="25" spans="2:18" ht="36" x14ac:dyDescent="0.3">
      <c r="B25" s="65" t="s">
        <v>51</v>
      </c>
      <c r="C25" s="71" t="s">
        <v>52</v>
      </c>
      <c r="D25" s="55">
        <v>0</v>
      </c>
      <c r="E25" s="54">
        <v>92636</v>
      </c>
      <c r="F25" s="54">
        <v>92636</v>
      </c>
      <c r="G25" s="54">
        <v>92636</v>
      </c>
      <c r="H25" s="54">
        <v>92636</v>
      </c>
      <c r="I25" s="54">
        <v>92636</v>
      </c>
      <c r="J25" s="54">
        <v>92636</v>
      </c>
      <c r="K25" s="54">
        <v>92636</v>
      </c>
      <c r="L25" s="54">
        <v>92636</v>
      </c>
      <c r="M25" s="54">
        <v>92636</v>
      </c>
      <c r="N25" s="54">
        <v>92636</v>
      </c>
      <c r="O25" s="54">
        <v>77640</v>
      </c>
      <c r="P25" s="63">
        <f t="shared" si="1"/>
        <v>1004000</v>
      </c>
    </row>
    <row r="26" spans="2:18" ht="18" x14ac:dyDescent="0.3">
      <c r="B26" s="65">
        <v>29602</v>
      </c>
      <c r="C26" s="71" t="s">
        <v>53</v>
      </c>
      <c r="D26" s="55">
        <v>0</v>
      </c>
      <c r="E26" s="54">
        <v>40000</v>
      </c>
      <c r="F26" s="54">
        <v>20000</v>
      </c>
      <c r="G26" s="54">
        <v>20000</v>
      </c>
      <c r="H26" s="54">
        <v>20000</v>
      </c>
      <c r="I26" s="54">
        <v>20000</v>
      </c>
      <c r="J26" s="54">
        <v>20000</v>
      </c>
      <c r="K26" s="54">
        <v>20000</v>
      </c>
      <c r="L26" s="54">
        <v>20338</v>
      </c>
      <c r="M26" s="55">
        <v>0</v>
      </c>
      <c r="N26" s="55">
        <v>0</v>
      </c>
      <c r="O26" s="55">
        <v>0</v>
      </c>
      <c r="P26" s="57">
        <f t="shared" si="1"/>
        <v>180338</v>
      </c>
    </row>
    <row r="27" spans="2:18" ht="36" x14ac:dyDescent="0.3">
      <c r="B27" s="65">
        <v>29901</v>
      </c>
      <c r="C27" s="71" t="s">
        <v>57</v>
      </c>
      <c r="D27" s="55">
        <v>0</v>
      </c>
      <c r="E27" s="54">
        <v>10752</v>
      </c>
      <c r="F27" s="55">
        <v>0</v>
      </c>
      <c r="G27" s="55">
        <v>0</v>
      </c>
      <c r="H27" s="55">
        <v>0</v>
      </c>
      <c r="I27" s="55">
        <v>0</v>
      </c>
      <c r="J27" s="55">
        <v>0</v>
      </c>
      <c r="K27" s="55">
        <v>0</v>
      </c>
      <c r="L27" s="55">
        <v>0</v>
      </c>
      <c r="M27" s="55">
        <v>0</v>
      </c>
      <c r="N27" s="55">
        <v>0</v>
      </c>
      <c r="O27" s="55">
        <v>0</v>
      </c>
      <c r="P27" s="57">
        <f t="shared" si="1"/>
        <v>10752</v>
      </c>
    </row>
    <row r="28" spans="2:18" ht="5.25" customHeight="1" x14ac:dyDescent="0.25">
      <c r="B28" s="7"/>
      <c r="C28" s="7"/>
      <c r="D28" s="5"/>
      <c r="E28" s="5"/>
      <c r="F28" s="5"/>
      <c r="G28" s="5"/>
      <c r="H28" s="5"/>
      <c r="I28" s="5"/>
      <c r="J28" s="5"/>
      <c r="K28" s="5"/>
      <c r="L28" s="5"/>
      <c r="M28" s="6"/>
      <c r="N28" s="6"/>
      <c r="O28" s="6"/>
      <c r="P28" s="37"/>
    </row>
    <row r="29" spans="2:18" ht="58.5" customHeight="1" x14ac:dyDescent="0.3">
      <c r="B29" s="1"/>
      <c r="C29" s="66" t="s">
        <v>26</v>
      </c>
      <c r="D29" s="66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</row>
    <row r="30" spans="2:18" ht="7.5" customHeight="1" x14ac:dyDescent="0.3">
      <c r="B30" s="1"/>
      <c r="C30" s="67"/>
      <c r="D30" s="67"/>
      <c r="E30" s="67"/>
      <c r="F30" s="67"/>
      <c r="G30" s="67"/>
      <c r="H30" s="67"/>
      <c r="I30" s="67"/>
      <c r="J30" s="67"/>
      <c r="K30" s="67"/>
      <c r="L30" s="67"/>
      <c r="M30" s="68"/>
      <c r="N30" s="68"/>
      <c r="O30" s="68"/>
      <c r="P30" s="69"/>
    </row>
    <row r="31" spans="2:18" ht="19.5" x14ac:dyDescent="0.3">
      <c r="B31" s="1"/>
      <c r="C31" s="70" t="s">
        <v>22</v>
      </c>
      <c r="D31" s="67"/>
      <c r="E31" s="67"/>
      <c r="F31" s="67"/>
      <c r="G31" s="67"/>
      <c r="H31" s="67"/>
      <c r="I31" s="67"/>
      <c r="J31" s="67"/>
      <c r="K31" s="67"/>
      <c r="L31" s="67"/>
      <c r="M31" s="68"/>
      <c r="N31" s="68"/>
      <c r="O31" s="68"/>
      <c r="P31" s="69"/>
    </row>
    <row r="32" spans="2:18" ht="19.5" x14ac:dyDescent="0.3">
      <c r="B32" s="1"/>
      <c r="C32" s="70" t="s">
        <v>24</v>
      </c>
      <c r="D32" s="67"/>
      <c r="E32" s="67"/>
      <c r="F32" s="67"/>
      <c r="G32" s="67"/>
      <c r="H32" s="67"/>
      <c r="I32" s="67"/>
      <c r="J32" s="67"/>
      <c r="K32" s="67"/>
      <c r="L32" s="67"/>
      <c r="M32" s="68"/>
      <c r="N32" s="68"/>
      <c r="O32" s="68"/>
      <c r="P32" s="69"/>
    </row>
    <row r="33" spans="2:12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</row>
    <row r="34" spans="2:12" x14ac:dyDescent="0.25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</row>
    <row r="35" spans="2:12" x14ac:dyDescent="0.25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2:12" x14ac:dyDescent="0.25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</row>
    <row r="37" spans="2:12" x14ac:dyDescent="0.25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</row>
    <row r="38" spans="2:12" x14ac:dyDescent="0.25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</row>
    <row r="39" spans="2:12" x14ac:dyDescent="0.25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</row>
    <row r="40" spans="2:12" x14ac:dyDescent="0.25"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</row>
    <row r="41" spans="2:12" x14ac:dyDescent="0.2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</row>
    <row r="42" spans="2:12" x14ac:dyDescent="0.25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2:12" x14ac:dyDescent="0.25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</row>
    <row r="44" spans="2:12" x14ac:dyDescent="0.25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</row>
    <row r="45" spans="2:12" x14ac:dyDescent="0.25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</row>
    <row r="46" spans="2:12" x14ac:dyDescent="0.25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</row>
    <row r="47" spans="2:12" x14ac:dyDescent="0.25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</row>
    <row r="48" spans="2:12" x14ac:dyDescent="0.2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2:12" x14ac:dyDescent="0.2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</row>
    <row r="50" spans="2:12" x14ac:dyDescent="0.25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</row>
    <row r="51" spans="2:12" x14ac:dyDescent="0.2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</row>
    <row r="52" spans="2:12" x14ac:dyDescent="0.2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</row>
    <row r="53" spans="2:12" x14ac:dyDescent="0.2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</row>
    <row r="54" spans="2:12" x14ac:dyDescent="0.2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2:12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</row>
    <row r="56" spans="2:12" x14ac:dyDescent="0.2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</row>
    <row r="57" spans="2:12" x14ac:dyDescent="0.25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</row>
    <row r="58" spans="2:12" x14ac:dyDescent="0.25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</row>
    <row r="59" spans="2:12" x14ac:dyDescent="0.25"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</row>
    <row r="60" spans="2:12" x14ac:dyDescent="0.25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</row>
    <row r="61" spans="2:12" x14ac:dyDescent="0.25"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</row>
    <row r="62" spans="2:12" x14ac:dyDescent="0.25"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</row>
    <row r="63" spans="2:12" x14ac:dyDescent="0.25"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</row>
    <row r="64" spans="2:12" x14ac:dyDescent="0.25"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</row>
    <row r="65" spans="2:12" x14ac:dyDescent="0.25"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</row>
    <row r="66" spans="2:12" x14ac:dyDescent="0.25"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</row>
    <row r="67" spans="2:12" x14ac:dyDescent="0.25"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</row>
    <row r="68" spans="2:12" x14ac:dyDescent="0.25"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</row>
    <row r="69" spans="2:12" x14ac:dyDescent="0.25"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</row>
    <row r="70" spans="2:12" x14ac:dyDescent="0.25"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</row>
    <row r="71" spans="2:12" x14ac:dyDescent="0.25"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</row>
    <row r="72" spans="2:12" x14ac:dyDescent="0.25"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</row>
    <row r="73" spans="2:12" x14ac:dyDescent="0.25"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</row>
    <row r="74" spans="2:12" x14ac:dyDescent="0.25"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</row>
    <row r="75" spans="2:12" x14ac:dyDescent="0.2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</row>
    <row r="76" spans="2:12" x14ac:dyDescent="0.25"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</row>
    <row r="77" spans="2:12" x14ac:dyDescent="0.25"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</row>
    <row r="78" spans="2:12" x14ac:dyDescent="0.25"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</row>
    <row r="79" spans="2:12" x14ac:dyDescent="0.25"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</row>
    <row r="80" spans="2:12" x14ac:dyDescent="0.25"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</row>
    <row r="81" spans="2:12" x14ac:dyDescent="0.25"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</row>
    <row r="82" spans="2:12" x14ac:dyDescent="0.2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</row>
    <row r="83" spans="2:12" x14ac:dyDescent="0.2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</row>
    <row r="84" spans="2:12" x14ac:dyDescent="0.2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</row>
    <row r="85" spans="2:12" x14ac:dyDescent="0.2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</row>
    <row r="86" spans="2:12" x14ac:dyDescent="0.2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</row>
    <row r="87" spans="2:12" x14ac:dyDescent="0.2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</row>
    <row r="88" spans="2:12" x14ac:dyDescent="0.2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</row>
    <row r="89" spans="2:12" x14ac:dyDescent="0.2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</row>
    <row r="90" spans="2:12" x14ac:dyDescent="0.2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2:12" x14ac:dyDescent="0.2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</row>
    <row r="92" spans="2:12" x14ac:dyDescent="0.2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</row>
    <row r="93" spans="2:12" x14ac:dyDescent="0.25"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</row>
    <row r="94" spans="2:12" x14ac:dyDescent="0.25"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</row>
    <row r="95" spans="2:12" x14ac:dyDescent="0.25"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</row>
    <row r="96" spans="2:12" x14ac:dyDescent="0.25"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</row>
    <row r="97" spans="2:12" x14ac:dyDescent="0.25"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</row>
    <row r="98" spans="2:12" x14ac:dyDescent="0.25"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</row>
    <row r="99" spans="2:12" x14ac:dyDescent="0.25"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2:12" x14ac:dyDescent="0.25"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2:12" x14ac:dyDescent="0.25"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</row>
    <row r="102" spans="2:12" x14ac:dyDescent="0.25"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</row>
    <row r="103" spans="2:12" x14ac:dyDescent="0.25"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</row>
    <row r="104" spans="2:12" x14ac:dyDescent="0.25"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</row>
    <row r="105" spans="2:12" x14ac:dyDescent="0.25"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</row>
    <row r="106" spans="2:12" x14ac:dyDescent="0.25"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</row>
    <row r="107" spans="2:12" x14ac:dyDescent="0.25"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</row>
    <row r="108" spans="2:12" x14ac:dyDescent="0.25"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</row>
    <row r="109" spans="2:12" x14ac:dyDescent="0.2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</row>
    <row r="110" spans="2:12" x14ac:dyDescent="0.25"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</row>
    <row r="111" spans="2:12" x14ac:dyDescent="0.25"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</row>
  </sheetData>
  <mergeCells count="8">
    <mergeCell ref="C29:P29"/>
    <mergeCell ref="E2:O2"/>
    <mergeCell ref="B6:C6"/>
    <mergeCell ref="B7:C7"/>
    <mergeCell ref="D6:O6"/>
    <mergeCell ref="D7:O7"/>
    <mergeCell ref="C4:O4"/>
    <mergeCell ref="C5:O5"/>
  </mergeCells>
  <pageMargins left="0.23622047244094491" right="0.23622047244094491" top="0.35433070866141736" bottom="0.15748031496062992" header="0.31496062992125984" footer="0.31496062992125984"/>
  <pageSetup scale="6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P101"/>
  <sheetViews>
    <sheetView tabSelected="1" topLeftCell="A7" zoomScaleNormal="100" workbookViewId="0">
      <selection activeCell="C18" sqref="C18:P18"/>
    </sheetView>
  </sheetViews>
  <sheetFormatPr baseColWidth="10" defaultRowHeight="15" x14ac:dyDescent="0.25"/>
  <cols>
    <col min="1" max="1" width="3.85546875" customWidth="1"/>
    <col min="2" max="2" width="9" customWidth="1"/>
    <col min="3" max="3" width="35.7109375" customWidth="1"/>
    <col min="4" max="4" width="10.7109375" customWidth="1"/>
    <col min="5" max="5" width="14" customWidth="1"/>
    <col min="6" max="6" width="14.85546875" customWidth="1"/>
    <col min="7" max="7" width="13.28515625" customWidth="1"/>
    <col min="8" max="8" width="13" customWidth="1"/>
    <col min="9" max="9" width="13.140625" customWidth="1"/>
    <col min="10" max="10" width="12.5703125" customWidth="1"/>
    <col min="11" max="12" width="13.28515625" customWidth="1"/>
    <col min="13" max="13" width="12.42578125" customWidth="1"/>
    <col min="14" max="14" width="13" customWidth="1"/>
    <col min="15" max="15" width="10.28515625" customWidth="1"/>
    <col min="16" max="16" width="14.85546875" style="32" customWidth="1"/>
  </cols>
  <sheetData>
    <row r="1" spans="2:16" ht="52.5" customHeight="1" thickBot="1" x14ac:dyDescent="0.3"/>
    <row r="2" spans="2:16" ht="54" customHeight="1" x14ac:dyDescent="0.25">
      <c r="B2" s="18" t="s">
        <v>0</v>
      </c>
      <c r="C2" s="19"/>
      <c r="D2" s="19"/>
      <c r="E2" s="47" t="s">
        <v>19</v>
      </c>
      <c r="F2" s="47"/>
      <c r="G2" s="47"/>
      <c r="H2" s="47"/>
      <c r="I2" s="47"/>
      <c r="J2" s="47"/>
      <c r="K2" s="47"/>
      <c r="L2" s="47"/>
      <c r="M2" s="47"/>
      <c r="N2" s="47"/>
      <c r="O2" s="47"/>
      <c r="P2" s="33"/>
    </row>
    <row r="3" spans="2:16" ht="54" customHeight="1" x14ac:dyDescent="0.25">
      <c r="B3" s="20"/>
      <c r="C3" s="21"/>
      <c r="D3" s="21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34"/>
    </row>
    <row r="4" spans="2:16" ht="69.75" customHeight="1" x14ac:dyDescent="0.25">
      <c r="B4" s="20"/>
      <c r="C4" s="48" t="s">
        <v>27</v>
      </c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34"/>
    </row>
    <row r="5" spans="2:16" ht="39.75" customHeight="1" x14ac:dyDescent="0.25">
      <c r="B5" s="20"/>
      <c r="C5" s="49" t="s">
        <v>127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34"/>
    </row>
    <row r="6" spans="2:16" ht="25.5" customHeight="1" x14ac:dyDescent="0.35">
      <c r="B6" s="50" t="s">
        <v>20</v>
      </c>
      <c r="C6" s="51"/>
      <c r="D6" s="52" t="s">
        <v>54</v>
      </c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34"/>
    </row>
    <row r="7" spans="2:16" ht="29.25" customHeight="1" x14ac:dyDescent="0.35">
      <c r="B7" s="50" t="s">
        <v>21</v>
      </c>
      <c r="C7" s="51"/>
      <c r="D7" s="53" t="s">
        <v>55</v>
      </c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34"/>
    </row>
    <row r="8" spans="2:16" ht="18.75" customHeight="1" x14ac:dyDescent="0.25">
      <c r="B8" s="12"/>
      <c r="C8" s="13"/>
      <c r="D8" s="13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35"/>
    </row>
    <row r="9" spans="2:16" ht="27" customHeight="1" x14ac:dyDescent="0.25">
      <c r="B9" s="8" t="s">
        <v>1</v>
      </c>
      <c r="C9" s="9" t="s">
        <v>2</v>
      </c>
      <c r="D9" s="9" t="s">
        <v>5</v>
      </c>
      <c r="E9" s="9" t="s">
        <v>6</v>
      </c>
      <c r="F9" s="9" t="s">
        <v>56</v>
      </c>
      <c r="G9" s="9" t="s">
        <v>8</v>
      </c>
      <c r="H9" s="9" t="s">
        <v>9</v>
      </c>
      <c r="I9" s="9" t="s">
        <v>10</v>
      </c>
      <c r="J9" s="9" t="s">
        <v>11</v>
      </c>
      <c r="K9" s="9" t="s">
        <v>12</v>
      </c>
      <c r="L9" s="9" t="s">
        <v>13</v>
      </c>
      <c r="M9" s="9" t="s">
        <v>14</v>
      </c>
      <c r="N9" s="9" t="s">
        <v>15</v>
      </c>
      <c r="O9" s="10" t="s">
        <v>16</v>
      </c>
      <c r="P9" s="11" t="s">
        <v>18</v>
      </c>
    </row>
    <row r="10" spans="2:16" ht="29.25" customHeight="1" thickBot="1" x14ac:dyDescent="0.3">
      <c r="B10" s="16">
        <v>50000</v>
      </c>
      <c r="C10" s="15" t="s">
        <v>121</v>
      </c>
      <c r="D10" s="2"/>
      <c r="E10" s="3"/>
      <c r="F10" s="3"/>
      <c r="G10" s="3"/>
      <c r="H10" s="3"/>
      <c r="I10" s="3"/>
      <c r="J10" s="3"/>
      <c r="K10" s="3"/>
      <c r="L10" s="3"/>
      <c r="M10" s="2"/>
      <c r="N10" s="2"/>
      <c r="O10" s="4"/>
      <c r="P10" s="36"/>
    </row>
    <row r="11" spans="2:16" x14ac:dyDescent="0.25">
      <c r="B11" s="22" t="s">
        <v>1</v>
      </c>
      <c r="C11" s="23" t="s">
        <v>2</v>
      </c>
      <c r="D11" s="24" t="s">
        <v>5</v>
      </c>
      <c r="E11" s="24" t="s">
        <v>6</v>
      </c>
      <c r="F11" s="24" t="s">
        <v>7</v>
      </c>
      <c r="G11" s="24" t="s">
        <v>8</v>
      </c>
      <c r="H11" s="24" t="s">
        <v>9</v>
      </c>
      <c r="I11" s="24" t="s">
        <v>10</v>
      </c>
      <c r="J11" s="24" t="s">
        <v>11</v>
      </c>
      <c r="K11" s="24" t="s">
        <v>12</v>
      </c>
      <c r="L11" s="24" t="s">
        <v>13</v>
      </c>
      <c r="M11" s="25" t="s">
        <v>14</v>
      </c>
      <c r="N11" s="25" t="s">
        <v>15</v>
      </c>
      <c r="O11" s="26" t="s">
        <v>16</v>
      </c>
      <c r="P11" s="27" t="s">
        <v>18</v>
      </c>
    </row>
    <row r="12" spans="2:16" ht="17.25" x14ac:dyDescent="0.3">
      <c r="B12" s="29">
        <v>50000</v>
      </c>
      <c r="C12" s="94" t="s">
        <v>121</v>
      </c>
      <c r="D12" s="91">
        <f>SUM(D13:D16)</f>
        <v>0</v>
      </c>
      <c r="E12" s="91">
        <f>SUM(E13:E16)</f>
        <v>111390</v>
      </c>
      <c r="F12" s="91">
        <f>SUM(F13:F16)</f>
        <v>597600</v>
      </c>
      <c r="G12" s="91">
        <f t="shared" ref="G12:O12" si="0">SUM(G13:G16)</f>
        <v>202000</v>
      </c>
      <c r="H12" s="91">
        <f t="shared" si="0"/>
        <v>109581</v>
      </c>
      <c r="I12" s="91">
        <f t="shared" si="0"/>
        <v>22000</v>
      </c>
      <c r="J12" s="91">
        <f t="shared" si="0"/>
        <v>22000</v>
      </c>
      <c r="K12" s="91">
        <f t="shared" si="0"/>
        <v>22000</v>
      </c>
      <c r="L12" s="91">
        <f t="shared" si="0"/>
        <v>22000</v>
      </c>
      <c r="M12" s="91">
        <f t="shared" si="0"/>
        <v>17000</v>
      </c>
      <c r="N12" s="91">
        <f t="shared" si="0"/>
        <v>18900</v>
      </c>
      <c r="O12" s="91">
        <f t="shared" si="0"/>
        <v>0</v>
      </c>
      <c r="P12" s="92">
        <f t="shared" ref="P12" si="1">SUM(D12:O12)</f>
        <v>1144471</v>
      </c>
    </row>
    <row r="13" spans="2:16" ht="18" x14ac:dyDescent="0.3">
      <c r="B13" s="64">
        <v>51101</v>
      </c>
      <c r="C13" s="93" t="s">
        <v>17</v>
      </c>
      <c r="D13" s="55">
        <v>0</v>
      </c>
      <c r="E13" s="54">
        <v>78290</v>
      </c>
      <c r="F13" s="54">
        <v>165760</v>
      </c>
      <c r="G13" s="54">
        <v>12000</v>
      </c>
      <c r="H13" s="54">
        <v>12000</v>
      </c>
      <c r="I13" s="54">
        <v>12000</v>
      </c>
      <c r="J13" s="54">
        <v>12000</v>
      </c>
      <c r="K13" s="54">
        <v>12000</v>
      </c>
      <c r="L13" s="54">
        <v>12000</v>
      </c>
      <c r="M13" s="54">
        <v>12000</v>
      </c>
      <c r="N13" s="54">
        <v>13900</v>
      </c>
      <c r="O13" s="55">
        <v>0</v>
      </c>
      <c r="P13" s="75">
        <f>SUM(D13:O13)</f>
        <v>341950</v>
      </c>
    </row>
    <row r="14" spans="2:16" ht="18" x14ac:dyDescent="0.3">
      <c r="B14" s="64">
        <v>51501</v>
      </c>
      <c r="C14" s="93" t="s">
        <v>122</v>
      </c>
      <c r="D14" s="55">
        <v>0</v>
      </c>
      <c r="E14" s="54">
        <v>33100</v>
      </c>
      <c r="F14" s="54">
        <v>261840</v>
      </c>
      <c r="G14" s="54">
        <v>190000</v>
      </c>
      <c r="H14" s="54">
        <v>97581</v>
      </c>
      <c r="I14" s="54">
        <v>10000</v>
      </c>
      <c r="J14" s="54">
        <v>10000</v>
      </c>
      <c r="K14" s="54">
        <v>10000</v>
      </c>
      <c r="L14" s="54">
        <v>10000</v>
      </c>
      <c r="M14" s="54">
        <v>5000</v>
      </c>
      <c r="N14" s="54">
        <v>5000</v>
      </c>
      <c r="O14" s="55">
        <v>0</v>
      </c>
      <c r="P14" s="75">
        <f>SUM(D14:O14)</f>
        <v>632521</v>
      </c>
    </row>
    <row r="15" spans="2:16" ht="36" x14ac:dyDescent="0.3">
      <c r="B15" s="64">
        <v>56601</v>
      </c>
      <c r="C15" s="93" t="s">
        <v>124</v>
      </c>
      <c r="D15" s="55">
        <v>0</v>
      </c>
      <c r="E15" s="55">
        <v>0</v>
      </c>
      <c r="F15" s="54">
        <v>50000</v>
      </c>
      <c r="G15" s="55">
        <v>0</v>
      </c>
      <c r="H15" s="55">
        <v>0</v>
      </c>
      <c r="I15" s="55">
        <v>0</v>
      </c>
      <c r="J15" s="55">
        <v>0</v>
      </c>
      <c r="K15" s="55">
        <v>0</v>
      </c>
      <c r="L15" s="55">
        <v>0</v>
      </c>
      <c r="M15" s="55">
        <v>0</v>
      </c>
      <c r="N15" s="55">
        <v>0</v>
      </c>
      <c r="O15" s="55">
        <v>0</v>
      </c>
      <c r="P15" s="75">
        <f t="shared" ref="P15:P16" si="2">SUM(D15:O15)</f>
        <v>50000</v>
      </c>
    </row>
    <row r="16" spans="2:16" ht="18" x14ac:dyDescent="0.3">
      <c r="B16" s="64">
        <v>59101</v>
      </c>
      <c r="C16" s="93" t="s">
        <v>123</v>
      </c>
      <c r="D16" s="55">
        <v>0</v>
      </c>
      <c r="E16" s="55">
        <v>0</v>
      </c>
      <c r="F16" s="54">
        <v>120000</v>
      </c>
      <c r="G16" s="55">
        <v>0</v>
      </c>
      <c r="H16" s="55">
        <v>0</v>
      </c>
      <c r="I16" s="55">
        <v>0</v>
      </c>
      <c r="J16" s="55">
        <v>0</v>
      </c>
      <c r="K16" s="55">
        <v>0</v>
      </c>
      <c r="L16" s="55">
        <v>0</v>
      </c>
      <c r="M16" s="55">
        <v>0</v>
      </c>
      <c r="N16" s="55">
        <v>0</v>
      </c>
      <c r="O16" s="55">
        <v>0</v>
      </c>
      <c r="P16" s="75">
        <f t="shared" si="2"/>
        <v>120000</v>
      </c>
    </row>
    <row r="17" spans="2:16" ht="5.25" customHeight="1" x14ac:dyDescent="0.25">
      <c r="B17" s="7"/>
      <c r="C17" s="7"/>
      <c r="D17" s="5"/>
      <c r="E17" s="5"/>
      <c r="F17" s="5"/>
      <c r="G17" s="5"/>
      <c r="H17" s="5"/>
      <c r="I17" s="5"/>
      <c r="J17" s="5"/>
      <c r="K17" s="5"/>
      <c r="L17" s="5"/>
      <c r="M17" s="6"/>
      <c r="N17" s="6"/>
      <c r="O17" s="6"/>
      <c r="P17" s="37"/>
    </row>
    <row r="18" spans="2:16" ht="104.25" customHeight="1" x14ac:dyDescent="0.4">
      <c r="B18" s="1"/>
      <c r="C18" s="46" t="s">
        <v>26</v>
      </c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</row>
    <row r="19" spans="2:16" ht="7.5" customHeight="1" x14ac:dyDescent="0.25">
      <c r="B19" s="1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40"/>
      <c r="N19" s="40"/>
      <c r="O19" s="40"/>
      <c r="P19" s="41"/>
    </row>
    <row r="20" spans="2:16" ht="26.25" x14ac:dyDescent="0.4">
      <c r="B20" s="1"/>
      <c r="C20" s="42" t="s">
        <v>22</v>
      </c>
      <c r="D20" s="39"/>
      <c r="E20" s="39"/>
      <c r="F20" s="39"/>
      <c r="G20" s="39"/>
      <c r="H20" s="39"/>
      <c r="I20" s="39"/>
      <c r="J20" s="39"/>
      <c r="K20" s="39"/>
      <c r="L20" s="39"/>
      <c r="M20" s="40"/>
      <c r="N20" s="40"/>
      <c r="O20" s="40"/>
      <c r="P20" s="41"/>
    </row>
    <row r="21" spans="2:16" x14ac:dyDescent="0.25">
      <c r="B21" s="1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40"/>
      <c r="N21" s="40"/>
      <c r="O21" s="40"/>
      <c r="P21" s="41"/>
    </row>
    <row r="22" spans="2:16" ht="26.25" x14ac:dyDescent="0.4">
      <c r="B22" s="1"/>
      <c r="C22" s="42" t="s">
        <v>24</v>
      </c>
      <c r="D22" s="39"/>
      <c r="E22" s="39"/>
      <c r="F22" s="39"/>
      <c r="G22" s="39"/>
      <c r="H22" s="39"/>
      <c r="I22" s="39"/>
      <c r="J22" s="39"/>
      <c r="K22" s="39"/>
      <c r="L22" s="39"/>
      <c r="M22" s="40"/>
      <c r="N22" s="40"/>
      <c r="O22" s="40"/>
      <c r="P22" s="41"/>
    </row>
    <row r="23" spans="2:16" x14ac:dyDescent="0.25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2:16" x14ac:dyDescent="0.2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</row>
    <row r="25" spans="2:16" x14ac:dyDescent="0.25"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</row>
    <row r="26" spans="2:16" x14ac:dyDescent="0.25"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</row>
    <row r="27" spans="2:16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</row>
    <row r="28" spans="2:16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6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</row>
    <row r="30" spans="2:16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</row>
    <row r="31" spans="2:16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</row>
    <row r="32" spans="2:16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</row>
    <row r="33" spans="2:12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</row>
    <row r="34" spans="2:12" x14ac:dyDescent="0.25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</row>
    <row r="35" spans="2:12" x14ac:dyDescent="0.25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2:12" x14ac:dyDescent="0.25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</row>
    <row r="37" spans="2:12" x14ac:dyDescent="0.25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</row>
    <row r="38" spans="2:12" x14ac:dyDescent="0.25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</row>
    <row r="39" spans="2:12" x14ac:dyDescent="0.25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</row>
    <row r="40" spans="2:12" x14ac:dyDescent="0.25"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</row>
    <row r="41" spans="2:12" x14ac:dyDescent="0.2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</row>
    <row r="42" spans="2:12" x14ac:dyDescent="0.25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2:12" x14ac:dyDescent="0.25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</row>
    <row r="44" spans="2:12" x14ac:dyDescent="0.25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</row>
    <row r="45" spans="2:12" x14ac:dyDescent="0.25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</row>
    <row r="46" spans="2:12" x14ac:dyDescent="0.25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</row>
    <row r="47" spans="2:12" x14ac:dyDescent="0.25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</row>
    <row r="48" spans="2:12" x14ac:dyDescent="0.2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2:12" x14ac:dyDescent="0.2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</row>
    <row r="50" spans="2:12" x14ac:dyDescent="0.25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</row>
    <row r="51" spans="2:12" x14ac:dyDescent="0.2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</row>
    <row r="52" spans="2:12" x14ac:dyDescent="0.2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</row>
    <row r="53" spans="2:12" x14ac:dyDescent="0.2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</row>
    <row r="54" spans="2:12" x14ac:dyDescent="0.2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2:12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</row>
    <row r="56" spans="2:12" x14ac:dyDescent="0.2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</row>
    <row r="57" spans="2:12" x14ac:dyDescent="0.25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</row>
    <row r="58" spans="2:12" x14ac:dyDescent="0.25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</row>
    <row r="59" spans="2:12" x14ac:dyDescent="0.25"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</row>
    <row r="60" spans="2:12" x14ac:dyDescent="0.25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</row>
    <row r="61" spans="2:12" x14ac:dyDescent="0.25"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</row>
    <row r="62" spans="2:12" x14ac:dyDescent="0.25"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</row>
    <row r="63" spans="2:12" x14ac:dyDescent="0.25"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</row>
    <row r="64" spans="2:12" x14ac:dyDescent="0.25"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</row>
    <row r="65" spans="2:12" x14ac:dyDescent="0.25"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</row>
    <row r="66" spans="2:12" x14ac:dyDescent="0.25"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</row>
    <row r="67" spans="2:12" x14ac:dyDescent="0.25"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</row>
    <row r="68" spans="2:12" x14ac:dyDescent="0.25"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</row>
    <row r="69" spans="2:12" x14ac:dyDescent="0.25"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</row>
    <row r="70" spans="2:12" x14ac:dyDescent="0.25"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</row>
    <row r="71" spans="2:12" x14ac:dyDescent="0.25"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</row>
    <row r="72" spans="2:12" x14ac:dyDescent="0.25"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</row>
    <row r="73" spans="2:12" x14ac:dyDescent="0.25"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</row>
    <row r="74" spans="2:12" x14ac:dyDescent="0.25"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</row>
    <row r="75" spans="2:12" x14ac:dyDescent="0.2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</row>
    <row r="76" spans="2:12" x14ac:dyDescent="0.25"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</row>
    <row r="77" spans="2:12" x14ac:dyDescent="0.25"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</row>
    <row r="78" spans="2:12" x14ac:dyDescent="0.25"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</row>
    <row r="79" spans="2:12" x14ac:dyDescent="0.25"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</row>
    <row r="80" spans="2:12" x14ac:dyDescent="0.25"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</row>
    <row r="81" spans="2:12" x14ac:dyDescent="0.25"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</row>
    <row r="82" spans="2:12" x14ac:dyDescent="0.2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</row>
    <row r="83" spans="2:12" x14ac:dyDescent="0.2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</row>
    <row r="84" spans="2:12" x14ac:dyDescent="0.2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</row>
    <row r="85" spans="2:12" x14ac:dyDescent="0.2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</row>
    <row r="86" spans="2:12" x14ac:dyDescent="0.2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</row>
    <row r="87" spans="2:12" x14ac:dyDescent="0.2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</row>
    <row r="88" spans="2:12" x14ac:dyDescent="0.2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</row>
    <row r="89" spans="2:12" x14ac:dyDescent="0.2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</row>
    <row r="90" spans="2:12" x14ac:dyDescent="0.2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2:12" x14ac:dyDescent="0.2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</row>
    <row r="92" spans="2:12" x14ac:dyDescent="0.2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</row>
    <row r="93" spans="2:12" x14ac:dyDescent="0.25"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</row>
    <row r="94" spans="2:12" x14ac:dyDescent="0.25"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</row>
    <row r="95" spans="2:12" x14ac:dyDescent="0.25"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</row>
    <row r="96" spans="2:12" x14ac:dyDescent="0.25"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</row>
    <row r="97" spans="2:12" x14ac:dyDescent="0.25"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</row>
    <row r="98" spans="2:12" x14ac:dyDescent="0.25"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</row>
    <row r="99" spans="2:12" x14ac:dyDescent="0.25"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2:12" x14ac:dyDescent="0.25"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2:12" x14ac:dyDescent="0.25"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</row>
  </sheetData>
  <mergeCells count="8">
    <mergeCell ref="C18:P18"/>
    <mergeCell ref="E2:O2"/>
    <mergeCell ref="C4:O4"/>
    <mergeCell ref="C5:O5"/>
    <mergeCell ref="B6:C6"/>
    <mergeCell ref="D6:O6"/>
    <mergeCell ref="B7:C7"/>
    <mergeCell ref="D7:O7"/>
  </mergeCells>
  <pageMargins left="0.43307086614173229" right="0.23622047244094491" top="0.35433070866141736" bottom="0.55118110236220474" header="0.31496062992125984" footer="0.31496062992125984"/>
  <pageSetup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CAPITULO 30000</vt:lpstr>
      <vt:lpstr>CAPITULO 20000</vt:lpstr>
      <vt:lpstr>CAPITULO 50000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Lily</dc:creator>
  <cp:lastModifiedBy>Sandra Diaz</cp:lastModifiedBy>
  <cp:lastPrinted>2025-03-26T20:39:05Z</cp:lastPrinted>
  <dcterms:created xsi:type="dcterms:W3CDTF">2017-01-21T09:19:48Z</dcterms:created>
  <dcterms:modified xsi:type="dcterms:W3CDTF">2025-03-26T20:39:07Z</dcterms:modified>
</cp:coreProperties>
</file>