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activeTab="1"/>
  </bookViews>
  <sheets>
    <sheet name="CAPITULO 20000" sheetId="1" r:id="rId1"/>
    <sheet name="CAPITULO 30000" sheetId="2" r:id="rId2"/>
    <sheet name="CAPITULO 50000" sheetId="3" r:id="rId3"/>
  </sheets>
  <calcPr calcId="145621"/>
</workbook>
</file>

<file path=xl/calcChain.xml><?xml version="1.0" encoding="utf-8"?>
<calcChain xmlns="http://schemas.openxmlformats.org/spreadsheetml/2006/main">
  <c r="P42" i="2" l="1"/>
  <c r="P41" i="2"/>
  <c r="P40" i="2"/>
  <c r="P39" i="2"/>
  <c r="P38" i="2"/>
  <c r="P37" i="2"/>
  <c r="P36" i="2"/>
  <c r="P35" i="2"/>
  <c r="P14" i="3" l="1"/>
  <c r="P13" i="3"/>
  <c r="P12" i="3"/>
  <c r="P11" i="3"/>
  <c r="P10" i="3"/>
  <c r="P9" i="3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</calcChain>
</file>

<file path=xl/sharedStrings.xml><?xml version="1.0" encoding="utf-8"?>
<sst xmlns="http://schemas.openxmlformats.org/spreadsheetml/2006/main" count="194" uniqueCount="151">
  <si>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</si>
  <si>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</si>
  <si>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</si>
  <si>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</si>
  <si>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</si>
  <si>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</si>
  <si>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</si>
  <si>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</si>
  <si>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</si>
  <si>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</si>
  <si>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</si>
  <si>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</si>
  <si>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</si>
  <si>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</si>
  <si>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</si>
  <si>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BIENES MUEBLES, INMUEBLES E INTANGIBLES</t>
  </si>
  <si>
    <t>TOTAL</t>
  </si>
  <si>
    <t xml:space="preserve"> 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</si>
  <si>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</si>
  <si>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</si>
  <si>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</si>
  <si>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</si>
  <si>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</si>
  <si>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</si>
  <si>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</si>
  <si>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 xml:space="preserve"> EJERCICIO FISCAL 2025</t>
  </si>
  <si>
    <t>21201</t>
  </si>
  <si>
    <t>21401</t>
  </si>
  <si>
    <t>21601</t>
  </si>
  <si>
    <t>22106</t>
  </si>
  <si>
    <t>22301</t>
  </si>
  <si>
    <t>24401</t>
  </si>
  <si>
    <t>24601</t>
  </si>
  <si>
    <t>24701</t>
  </si>
  <si>
    <t>24801</t>
  </si>
  <si>
    <t>24901</t>
  </si>
  <si>
    <t>25301</t>
  </si>
  <si>
    <t>25401</t>
  </si>
  <si>
    <t>26101</t>
  </si>
  <si>
    <t>27201</t>
  </si>
  <si>
    <t>29101</t>
  </si>
  <si>
    <t>29201</t>
  </si>
  <si>
    <t>29401</t>
  </si>
  <si>
    <t>Llantas de equipo de transporte.</t>
  </si>
  <si>
    <t>31101</t>
  </si>
  <si>
    <t>31301</t>
  </si>
  <si>
    <t>31401</t>
  </si>
  <si>
    <t>31701</t>
  </si>
  <si>
    <t>31802</t>
  </si>
  <si>
    <t>32201</t>
  </si>
  <si>
    <t>32301</t>
  </si>
  <si>
    <t>32501</t>
  </si>
  <si>
    <t>33301</t>
  </si>
  <si>
    <t>33601</t>
  </si>
  <si>
    <t>33801</t>
  </si>
  <si>
    <t>34501</t>
  </si>
  <si>
    <t>35101</t>
  </si>
  <si>
    <t>35201</t>
  </si>
  <si>
    <t>35202</t>
  </si>
  <si>
    <t>35203</t>
  </si>
  <si>
    <t>35301</t>
  </si>
  <si>
    <t>35501</t>
  </si>
  <si>
    <t>35701</t>
  </si>
  <si>
    <t>35801</t>
  </si>
  <si>
    <t>35901</t>
  </si>
  <si>
    <t>37101</t>
  </si>
  <si>
    <t>37201</t>
  </si>
  <si>
    <t>37501</t>
  </si>
  <si>
    <t>37901</t>
  </si>
  <si>
    <t>38103</t>
  </si>
  <si>
    <t>38202</t>
  </si>
  <si>
    <t>38501</t>
  </si>
  <si>
    <t>39101</t>
  </si>
  <si>
    <t>39201</t>
  </si>
  <si>
    <t>39401</t>
  </si>
  <si>
    <t>39601</t>
  </si>
  <si>
    <t>39801</t>
  </si>
  <si>
    <t>39903</t>
  </si>
  <si>
    <t>21101</t>
  </si>
  <si>
    <t>29601</t>
  </si>
  <si>
    <t>29602</t>
  </si>
  <si>
    <t>51101</t>
  </si>
  <si>
    <t>51501</t>
  </si>
  <si>
    <t>51901</t>
  </si>
  <si>
    <t>52101</t>
  </si>
  <si>
    <t>56701</t>
  </si>
  <si>
    <t>59701</t>
  </si>
  <si>
    <t>Materiales, útiles y equipos menores de oficina.</t>
  </si>
  <si>
    <t>Materiales y útiles de impresión</t>
  </si>
  <si>
    <t>Materiales y accesorios menores de
equipo de cómputo.</t>
  </si>
  <si>
    <t>Materiales sanitario y de limpieza.</t>
  </si>
  <si>
    <t>Gastos menores de alimentos</t>
  </si>
  <si>
    <t>Madera y productos de madera.</t>
  </si>
  <si>
    <t>Material eléctrico y electrónico.</t>
  </si>
  <si>
    <t>Artículos metálicos para la construcción.</t>
  </si>
  <si>
    <t>Materiales complementarios.</t>
  </si>
  <si>
    <t>Otros materiales y artículos de
construcción y reparación.</t>
  </si>
  <si>
    <t>Medicinas y productos farmacéuticos.</t>
  </si>
  <si>
    <t>Materiales, accesorios y suministros médicos.</t>
  </si>
  <si>
    <t>Combustibles, lubricantes y aditivos.</t>
  </si>
  <si>
    <t>Prendas y equipo de seguridad y protección personal.</t>
  </si>
  <si>
    <t>Herramientas menores.</t>
  </si>
  <si>
    <t>Refacciones y accesorios menores de edificios.</t>
  </si>
  <si>
    <t>Utensilios menores para servicio de alimentación.</t>
  </si>
  <si>
    <t>030200</t>
  </si>
  <si>
    <t>SUBSECRETARÍA DE ADMINISTRACIÓN</t>
  </si>
  <si>
    <t>Servicio de energía eléctrica.</t>
  </si>
  <si>
    <t>Servicio de agua potable, drenaje y alcantarillado.</t>
  </si>
  <si>
    <t>Telefonía tradicional.</t>
  </si>
  <si>
    <t>Servicios de acceso a internet, redes y procesamiento de información.</t>
  </si>
  <si>
    <t>Servicios de mensajería y paquetería.</t>
  </si>
  <si>
    <t>Arrendamiento de edificios y locales.</t>
  </si>
  <si>
    <t>Arrendamiento de muebles y equipo de oficina.</t>
  </si>
  <si>
    <t>Arrendamiento de equipo de transporte.</t>
  </si>
  <si>
    <t>Servicios de informática.</t>
  </si>
  <si>
    <t>Publicaciones e impresiones oficiales.</t>
  </si>
  <si>
    <t>Servicios de vigilancia.</t>
  </si>
  <si>
    <t>Seguros y fianzas.</t>
  </si>
  <si>
    <t>Conservación y mantenimiento menor de inmuebles.</t>
  </si>
  <si>
    <t>Instalación, reparación y mantenimiento de mobiliario y equipo de administración, educacional y recreativo.</t>
  </si>
  <si>
    <t>Mantenimiento de mobiliario de administración, educacional y recreativo</t>
  </si>
  <si>
    <t>Reparación de mobiliario y equipo de administración, educacional y recreativo.</t>
  </si>
  <si>
    <t>Instalación, reparación y mantenimiento de equipo de cómputo y tecnologías de la información.</t>
  </si>
  <si>
    <t>Reparación, mantenimiento y conservación de vehículos y equipo de transporte.</t>
  </si>
  <si>
    <t>Instalación, reparación y mantenimiento de maquinaria, otros equipos y herramienta.</t>
  </si>
  <si>
    <t>Servicio de lavandería, limpieza e higiene.</t>
  </si>
  <si>
    <t>Pasajes aéreos.</t>
  </si>
  <si>
    <t>Pasajes terrestres.</t>
  </si>
  <si>
    <t>Viáticos nacionales.</t>
  </si>
  <si>
    <t>Otros servicios de traslado y hospedaje.</t>
  </si>
  <si>
    <t>Gastos inherentes investidura presidencial.</t>
  </si>
  <si>
    <t>Gastos de orden social.</t>
  </si>
  <si>
    <t>Gastos de representación.</t>
  </si>
  <si>
    <t>Servicios de defunción y gastos funerales.</t>
  </si>
  <si>
    <t>Impuestos, derechos y cuotas.</t>
  </si>
  <si>
    <t>Sentencias y resoluciones por autoridad competente.</t>
  </si>
  <si>
    <t>Indemnización por responsabilidad patrimonial.</t>
  </si>
  <si>
    <t>Impuesto sobre nóminas.</t>
  </si>
  <si>
    <t>Gastos complementarios para servicios generales.</t>
  </si>
  <si>
    <t>Mobiliario y equipo de oficina.</t>
  </si>
  <si>
    <t>Equipo de cómputo.</t>
  </si>
  <si>
    <t>Otros mobiliarios y equipos de administración.</t>
  </si>
  <si>
    <t>Equipos y aparatos audiovisuales.</t>
  </si>
  <si>
    <t>Herramientas y máquinas-herramienta.</t>
  </si>
  <si>
    <t>Licencias informáticas e intelectuales.</t>
  </si>
  <si>
    <t>Servicios de jardinería y fumigación.</t>
  </si>
  <si>
    <t>Refacciones y accesorios menores de equipo de cómputo y tecnologías de la información.</t>
  </si>
  <si>
    <t>Refacciones y accesorios menores de equipo de transporte.</t>
  </si>
  <si>
    <t xml:space="preserve">PROGRAMA ANUAL DE ADQUISICIONES ARRENDAMIENTOS Y SERVICIOS                                                                               DEL SECTOR PÚBLICO DEL ESTADO DE COLIMA      </t>
  </si>
  <si>
    <t xml:space="preserve">PROGRAMA ANUAL DE ADQUISICIONES ARRENDAMIENTOS Y SERVICIOS                                                                                                                        DEL SECTOR PÚBLICO DEL ESTADO DE COLIMA      </t>
  </si>
  <si>
    <t xml:space="preserve">PROGRAMA ANUAL DE ADQUISICIONES ARRENDAMIENTOS Y SERVICIOS                                                                                                                                        DEL SECTOR PÚBLICO DEL ESTADO DE COLIMA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</si>
</sst>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4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8"/>
      <color rgb="FFFF0000"/>
      <name val="Tw Cen MT"/>
      <family val="2"/>
    </font>
    <font>
      <b/>
      <sz val="16"/>
      <color rgb="FFC00000"/>
      <name val="Tw Cen MT"/>
      <family val="2"/>
    </font>
    <font>
      <sz val="14"/>
      <color theme="1"/>
      <name val="Calibri"/>
      <family val="2"/>
      <scheme val="minor"/>
    </font>
    <font>
      <sz val="14"/>
      <color theme="1"/>
      <name val="Tw Cen MT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Tw Cen MT"/>
      <family val="2"/>
    </font>
    <font>
      <sz val="14"/>
      <color theme="1"/>
      <name val="Tw Cen MT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10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10" fillId="0" borderId="8" xfId="0" applyFont="1" applyBorder="1" applyAlignment="1">
      <alignment wrapText="1"/>
    </xf>
    <xf numFmtId="0" fontId="10" fillId="0" borderId="7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49" fontId="9" fillId="0" borderId="6" xfId="0" applyNumberFormat="1" applyFont="1" applyBorder="1"/>
    <xf numFmtId="49" fontId="9" fillId="0" borderId="6" xfId="0" applyNumberFormat="1" applyFont="1" applyBorder="1" applyAlignment="1">
      <alignment vertical="center"/>
    </xf>
    <xf numFmtId="49" fontId="9" fillId="0" borderId="10" xfId="0" applyNumberFormat="1" applyFont="1" applyBorder="1" applyAlignment="1">
      <alignment vertical="center"/>
    </xf>
    <xf numFmtId="0" fontId="10" fillId="0" borderId="1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164" fontId="9" fillId="0" borderId="11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18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8" fillId="0" borderId="5" xfId="0" applyFont="1" applyBorder="1" applyAlignment="1">
      <alignment horizontal="right" wrapText="1"/>
    </xf>
    <xf numFmtId="0" fontId="8" fillId="0" borderId="0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4</xdr:col>
      <xdr:colOff>178594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=""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416719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=""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=""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topLeftCell="A16" zoomScale="80" zoomScaleNormal="80" workbookViewId="0">
      <selection activeCell="C42" sqref="C42"/>
    </sheetView>
  </sheetViews>
  <sheetFormatPr baseColWidth="10" defaultRowHeight="15"/>
  <cols>
    <col min="1" max="1" width="3.85546875" customWidth="1"/>
    <col min="2" max="2" width="9" customWidth="1"/>
    <col min="3" max="3" width="44.42578125" customWidth="1"/>
    <col min="4" max="4" width="12.28515625" customWidth="1"/>
    <col min="5" max="5" width="12.5703125" customWidth="1"/>
    <col min="6" max="6" width="12.28515625" customWidth="1"/>
    <col min="7" max="7" width="12.7109375" customWidth="1"/>
    <col min="8" max="8" width="12.5703125" customWidth="1"/>
    <col min="9" max="9" width="12.7109375" customWidth="1"/>
    <col min="10" max="10" width="12.28515625" customWidth="1"/>
    <col min="11" max="12" width="12.5703125" customWidth="1"/>
    <col min="13" max="13" width="13" customWidth="1"/>
    <col min="14" max="14" width="12.42578125" customWidth="1"/>
    <col min="15" max="15" width="12.5703125" customWidth="1"/>
    <col min="16" max="16" width="14.42578125" customWidth="1"/>
  </cols>
  <sheetData>
    <row r="1" spans="2:16" ht="52.5" customHeight="1" thickBot="1"/>
    <row r="2" spans="2:16" ht="54" customHeight="1">
      <c r="B2" s="30" t="s">
        <v>0</v>
      </c>
      <c r="C2" s="31"/>
      <c r="D2" s="63" t="s">
        <v>148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</row>
    <row r="3" spans="2:16" ht="39.75" customHeight="1">
      <c r="B3" s="32"/>
      <c r="C3" s="43"/>
      <c r="D3" s="65" t="s">
        <v>25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6"/>
    </row>
    <row r="4" spans="2:16" ht="25.5" customHeight="1">
      <c r="B4" s="72" t="s">
        <v>18</v>
      </c>
      <c r="C4" s="73"/>
      <c r="D4" s="67" t="s">
        <v>104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8"/>
    </row>
    <row r="5" spans="2:16" ht="29.25" customHeight="1">
      <c r="B5" s="72" t="s">
        <v>19</v>
      </c>
      <c r="C5" s="73"/>
      <c r="D5" s="69" t="s">
        <v>105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</row>
    <row r="6" spans="2:16" ht="18.75" customHeight="1">
      <c r="B6" s="24"/>
      <c r="C6" s="44"/>
      <c r="D6" s="44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1"/>
    </row>
    <row r="7" spans="2:16" ht="27" customHeight="1">
      <c r="B7" s="20" t="s">
        <v>1</v>
      </c>
      <c r="C7" s="21" t="s">
        <v>2</v>
      </c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8</v>
      </c>
      <c r="J7" s="21" t="s">
        <v>9</v>
      </c>
      <c r="K7" s="21" t="s">
        <v>10</v>
      </c>
      <c r="L7" s="21" t="s">
        <v>11</v>
      </c>
      <c r="M7" s="21" t="s">
        <v>12</v>
      </c>
      <c r="N7" s="21" t="s">
        <v>13</v>
      </c>
      <c r="O7" s="22" t="s">
        <v>14</v>
      </c>
      <c r="P7" s="23" t="s">
        <v>16</v>
      </c>
    </row>
    <row r="8" spans="2:16" ht="29.25" customHeight="1">
      <c r="B8" s="37">
        <v>20000</v>
      </c>
      <c r="C8" s="38" t="s">
        <v>21</v>
      </c>
      <c r="D8" s="39"/>
      <c r="E8" s="40"/>
      <c r="F8" s="40"/>
      <c r="G8" s="40"/>
      <c r="H8" s="40"/>
      <c r="I8" s="40"/>
      <c r="J8" s="40"/>
      <c r="K8" s="40"/>
      <c r="L8" s="40"/>
      <c r="M8" s="39"/>
      <c r="N8" s="39"/>
      <c r="O8" s="41"/>
      <c r="P8" s="42"/>
    </row>
    <row r="9" spans="2:16" ht="36">
      <c r="B9" s="46" t="s">
        <v>78</v>
      </c>
      <c r="C9" s="34" t="s">
        <v>87</v>
      </c>
      <c r="D9" s="36">
        <v>0</v>
      </c>
      <c r="E9" s="36">
        <v>35000</v>
      </c>
      <c r="F9" s="36">
        <v>85000</v>
      </c>
      <c r="G9" s="36">
        <v>35000</v>
      </c>
      <c r="H9" s="36">
        <v>35000</v>
      </c>
      <c r="I9" s="36">
        <v>35000</v>
      </c>
      <c r="J9" s="36">
        <v>35000</v>
      </c>
      <c r="K9" s="36">
        <v>35000</v>
      </c>
      <c r="L9" s="36">
        <v>35000</v>
      </c>
      <c r="M9" s="36">
        <v>35000</v>
      </c>
      <c r="N9" s="36">
        <v>35000</v>
      </c>
      <c r="O9" s="36">
        <v>0</v>
      </c>
      <c r="P9" s="54">
        <f>SUM(D9:O9)</f>
        <v>400000</v>
      </c>
    </row>
    <row r="10" spans="2:16" ht="18.75">
      <c r="B10" s="47" t="s">
        <v>26</v>
      </c>
      <c r="C10" s="34" t="s">
        <v>88</v>
      </c>
      <c r="D10" s="36">
        <v>0</v>
      </c>
      <c r="E10" s="36">
        <v>0</v>
      </c>
      <c r="F10" s="36">
        <v>0</v>
      </c>
      <c r="G10" s="36">
        <v>44000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54">
        <f>SUM(D10:O10)</f>
        <v>44000</v>
      </c>
    </row>
    <row r="11" spans="2:16" ht="54">
      <c r="B11" s="47" t="s">
        <v>27</v>
      </c>
      <c r="C11" s="34" t="s">
        <v>89</v>
      </c>
      <c r="D11" s="36">
        <v>0</v>
      </c>
      <c r="E11" s="36">
        <v>7500</v>
      </c>
      <c r="F11" s="36">
        <v>7500</v>
      </c>
      <c r="G11" s="36">
        <v>7500</v>
      </c>
      <c r="H11" s="36">
        <v>7500</v>
      </c>
      <c r="I11" s="36">
        <v>7500</v>
      </c>
      <c r="J11" s="36">
        <v>7500</v>
      </c>
      <c r="K11" s="36">
        <v>7500</v>
      </c>
      <c r="L11" s="36">
        <v>7500</v>
      </c>
      <c r="M11" s="36">
        <v>7500</v>
      </c>
      <c r="N11" s="36">
        <v>7500</v>
      </c>
      <c r="O11" s="36">
        <v>0</v>
      </c>
      <c r="P11" s="54">
        <f>SUM(D11:O11)</f>
        <v>75000</v>
      </c>
    </row>
    <row r="12" spans="2:16" ht="18.75">
      <c r="B12" s="47" t="s">
        <v>28</v>
      </c>
      <c r="C12" s="34" t="s">
        <v>90</v>
      </c>
      <c r="D12" s="36">
        <v>0</v>
      </c>
      <c r="E12" s="36">
        <v>28000</v>
      </c>
      <c r="F12" s="36">
        <v>28000</v>
      </c>
      <c r="G12" s="36">
        <v>28000</v>
      </c>
      <c r="H12" s="36">
        <v>28000</v>
      </c>
      <c r="I12" s="36">
        <v>28000</v>
      </c>
      <c r="J12" s="36">
        <v>28000</v>
      </c>
      <c r="K12" s="36">
        <v>28000</v>
      </c>
      <c r="L12" s="36">
        <v>28000</v>
      </c>
      <c r="M12" s="36">
        <v>28000</v>
      </c>
      <c r="N12" s="36">
        <v>28000</v>
      </c>
      <c r="O12" s="36">
        <v>0</v>
      </c>
      <c r="P12" s="54">
        <f>SUM(D12:O12)</f>
        <v>280000</v>
      </c>
    </row>
    <row r="13" spans="2:16" ht="18.75">
      <c r="B13" s="47" t="s">
        <v>29</v>
      </c>
      <c r="C13" s="34" t="s">
        <v>91</v>
      </c>
      <c r="D13" s="36">
        <v>0</v>
      </c>
      <c r="E13" s="36">
        <v>3700</v>
      </c>
      <c r="F13" s="36">
        <v>3700</v>
      </c>
      <c r="G13" s="36">
        <v>3700</v>
      </c>
      <c r="H13" s="36">
        <v>3700</v>
      </c>
      <c r="I13" s="36">
        <v>3700</v>
      </c>
      <c r="J13" s="36">
        <v>3700</v>
      </c>
      <c r="K13" s="36">
        <v>3700</v>
      </c>
      <c r="L13" s="36">
        <v>3700</v>
      </c>
      <c r="M13" s="36">
        <v>3700</v>
      </c>
      <c r="N13" s="36">
        <v>3700</v>
      </c>
      <c r="O13" s="36">
        <v>0</v>
      </c>
      <c r="P13" s="54">
        <f t="shared" ref="P13:P28" si="0">SUM(D13:O13)</f>
        <v>37000</v>
      </c>
    </row>
    <row r="14" spans="2:16" ht="36">
      <c r="B14" s="47" t="s">
        <v>30</v>
      </c>
      <c r="C14" s="34" t="s">
        <v>103</v>
      </c>
      <c r="D14" s="36">
        <v>0</v>
      </c>
      <c r="E14" s="36">
        <v>0</v>
      </c>
      <c r="F14" s="36">
        <v>1200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54">
        <f t="shared" si="0"/>
        <v>1200</v>
      </c>
    </row>
    <row r="15" spans="2:16" ht="18.75">
      <c r="B15" s="47" t="s">
        <v>31</v>
      </c>
      <c r="C15" s="34" t="s">
        <v>92</v>
      </c>
      <c r="D15" s="36">
        <v>0</v>
      </c>
      <c r="E15" s="36">
        <v>0</v>
      </c>
      <c r="F15" s="36">
        <v>500</v>
      </c>
      <c r="G15" s="36">
        <v>0</v>
      </c>
      <c r="H15" s="36">
        <v>500</v>
      </c>
      <c r="I15" s="36">
        <v>0</v>
      </c>
      <c r="J15" s="36">
        <v>250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54">
        <f t="shared" si="0"/>
        <v>1250</v>
      </c>
    </row>
    <row r="16" spans="2:16" ht="18.75">
      <c r="B16" s="47" t="s">
        <v>32</v>
      </c>
      <c r="C16" s="34" t="s">
        <v>93</v>
      </c>
      <c r="D16" s="36">
        <v>0</v>
      </c>
      <c r="E16" s="36">
        <v>0</v>
      </c>
      <c r="F16" s="36">
        <v>0</v>
      </c>
      <c r="G16" s="36">
        <v>0</v>
      </c>
      <c r="H16" s="36">
        <v>247000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54">
        <f t="shared" si="0"/>
        <v>247000</v>
      </c>
    </row>
    <row r="17" spans="2:16" ht="39.75" customHeight="1">
      <c r="B17" s="47" t="s">
        <v>33</v>
      </c>
      <c r="C17" s="34" t="s">
        <v>94</v>
      </c>
      <c r="D17" s="36">
        <v>0</v>
      </c>
      <c r="E17" s="36">
        <v>1400</v>
      </c>
      <c r="F17" s="36">
        <v>1400</v>
      </c>
      <c r="G17" s="36">
        <v>1400</v>
      </c>
      <c r="H17" s="36">
        <v>1400</v>
      </c>
      <c r="I17" s="36">
        <v>1400</v>
      </c>
      <c r="J17" s="36">
        <v>1400</v>
      </c>
      <c r="K17" s="36">
        <v>1400</v>
      </c>
      <c r="L17" s="36">
        <v>1400</v>
      </c>
      <c r="M17" s="36">
        <v>1400</v>
      </c>
      <c r="N17" s="36">
        <v>1400</v>
      </c>
      <c r="O17" s="36">
        <v>0</v>
      </c>
      <c r="P17" s="54">
        <f t="shared" si="0"/>
        <v>14000</v>
      </c>
    </row>
    <row r="18" spans="2:16" ht="18.75">
      <c r="B18" s="47" t="s">
        <v>34</v>
      </c>
      <c r="C18" s="34" t="s">
        <v>95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20000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54">
        <f t="shared" si="0"/>
        <v>20000</v>
      </c>
    </row>
    <row r="19" spans="2:16" ht="36">
      <c r="B19" s="47" t="s">
        <v>35</v>
      </c>
      <c r="C19" s="34" t="s">
        <v>96</v>
      </c>
      <c r="D19" s="36">
        <v>0</v>
      </c>
      <c r="E19" s="36">
        <v>0</v>
      </c>
      <c r="F19" s="36">
        <v>0</v>
      </c>
      <c r="G19" s="36">
        <v>650000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54">
        <f t="shared" si="0"/>
        <v>650000</v>
      </c>
    </row>
    <row r="20" spans="2:16" ht="36">
      <c r="B20" s="47" t="s">
        <v>36</v>
      </c>
      <c r="C20" s="34" t="s">
        <v>97</v>
      </c>
      <c r="D20" s="36">
        <v>0</v>
      </c>
      <c r="E20" s="36">
        <v>0</v>
      </c>
      <c r="F20" s="36">
        <v>2500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2500</v>
      </c>
      <c r="M20" s="36">
        <v>0</v>
      </c>
      <c r="N20" s="36">
        <v>0</v>
      </c>
      <c r="O20" s="36">
        <v>0</v>
      </c>
      <c r="P20" s="54">
        <f t="shared" si="0"/>
        <v>5000</v>
      </c>
    </row>
    <row r="21" spans="2:16" ht="36">
      <c r="B21" s="47" t="s">
        <v>37</v>
      </c>
      <c r="C21" s="34" t="s">
        <v>98</v>
      </c>
      <c r="D21" s="36">
        <v>0</v>
      </c>
      <c r="E21" s="36">
        <v>0</v>
      </c>
      <c r="F21" s="36">
        <v>2000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2000</v>
      </c>
      <c r="M21" s="36">
        <v>0</v>
      </c>
      <c r="N21" s="36">
        <v>0</v>
      </c>
      <c r="O21" s="36">
        <v>0</v>
      </c>
      <c r="P21" s="54">
        <f t="shared" si="0"/>
        <v>4000</v>
      </c>
    </row>
    <row r="22" spans="2:16" ht="36">
      <c r="B22" s="47" t="s">
        <v>38</v>
      </c>
      <c r="C22" s="34" t="s">
        <v>99</v>
      </c>
      <c r="D22" s="36">
        <v>178070</v>
      </c>
      <c r="E22" s="36">
        <v>178070</v>
      </c>
      <c r="F22" s="36">
        <v>178070</v>
      </c>
      <c r="G22" s="36">
        <v>178070</v>
      </c>
      <c r="H22" s="36">
        <v>178070</v>
      </c>
      <c r="I22" s="36">
        <v>178070</v>
      </c>
      <c r="J22" s="36">
        <v>178070</v>
      </c>
      <c r="K22" s="36">
        <v>178070</v>
      </c>
      <c r="L22" s="36">
        <v>178070</v>
      </c>
      <c r="M22" s="36">
        <v>178070</v>
      </c>
      <c r="N22" s="36">
        <v>178070</v>
      </c>
      <c r="O22" s="36">
        <v>178073</v>
      </c>
      <c r="P22" s="54">
        <f t="shared" si="0"/>
        <v>2136843</v>
      </c>
    </row>
    <row r="23" spans="2:16" ht="36">
      <c r="B23" s="47" t="s">
        <v>39</v>
      </c>
      <c r="C23" s="34" t="s">
        <v>100</v>
      </c>
      <c r="D23" s="36">
        <v>0</v>
      </c>
      <c r="E23" s="36">
        <v>0</v>
      </c>
      <c r="F23" s="36">
        <v>1500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1500</v>
      </c>
      <c r="M23" s="36">
        <v>0</v>
      </c>
      <c r="N23" s="36">
        <v>0</v>
      </c>
      <c r="O23" s="36">
        <v>0</v>
      </c>
      <c r="P23" s="54">
        <f t="shared" si="0"/>
        <v>3000</v>
      </c>
    </row>
    <row r="24" spans="2:16" ht="18.75">
      <c r="B24" s="47" t="s">
        <v>40</v>
      </c>
      <c r="C24" s="34" t="s">
        <v>101</v>
      </c>
      <c r="D24" s="36">
        <v>0</v>
      </c>
      <c r="E24" s="36">
        <v>0</v>
      </c>
      <c r="F24" s="36">
        <v>0</v>
      </c>
      <c r="G24" s="36">
        <v>0</v>
      </c>
      <c r="H24" s="36">
        <v>70000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54">
        <f t="shared" si="0"/>
        <v>70000</v>
      </c>
    </row>
    <row r="25" spans="2:16" ht="36" customHeight="1">
      <c r="B25" s="47" t="s">
        <v>41</v>
      </c>
      <c r="C25" s="34" t="s">
        <v>102</v>
      </c>
      <c r="D25" s="36">
        <v>0</v>
      </c>
      <c r="E25" s="36">
        <v>0</v>
      </c>
      <c r="F25" s="36">
        <v>0</v>
      </c>
      <c r="G25" s="36">
        <v>0</v>
      </c>
      <c r="H25" s="36">
        <v>30000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54">
        <f t="shared" si="0"/>
        <v>30000</v>
      </c>
    </row>
    <row r="26" spans="2:16" ht="54">
      <c r="B26" s="47" t="s">
        <v>42</v>
      </c>
      <c r="C26" s="34" t="s">
        <v>146</v>
      </c>
      <c r="D26" s="36">
        <v>0</v>
      </c>
      <c r="E26" s="36">
        <v>0</v>
      </c>
      <c r="F26" s="36">
        <v>5000</v>
      </c>
      <c r="G26" s="36">
        <v>5000</v>
      </c>
      <c r="H26" s="36">
        <v>5000</v>
      </c>
      <c r="I26" s="36">
        <v>5000</v>
      </c>
      <c r="J26" s="36">
        <v>5000</v>
      </c>
      <c r="K26" s="36">
        <v>5000</v>
      </c>
      <c r="L26" s="36">
        <v>5000</v>
      </c>
      <c r="M26" s="36">
        <v>5000</v>
      </c>
      <c r="N26" s="36">
        <v>5000</v>
      </c>
      <c r="O26" s="36">
        <v>5000</v>
      </c>
      <c r="P26" s="54">
        <f t="shared" si="0"/>
        <v>50000</v>
      </c>
    </row>
    <row r="27" spans="2:16" ht="36">
      <c r="B27" s="47" t="s">
        <v>79</v>
      </c>
      <c r="C27" s="34" t="s">
        <v>147</v>
      </c>
      <c r="D27" s="36">
        <v>20000</v>
      </c>
      <c r="E27" s="36">
        <v>32000</v>
      </c>
      <c r="F27" s="36">
        <v>84000</v>
      </c>
      <c r="G27" s="36">
        <v>64000</v>
      </c>
      <c r="H27" s="36">
        <v>84000</v>
      </c>
      <c r="I27" s="36">
        <v>64000</v>
      </c>
      <c r="J27" s="36">
        <v>64000</v>
      </c>
      <c r="K27" s="36">
        <v>64000</v>
      </c>
      <c r="L27" s="36">
        <v>64000</v>
      </c>
      <c r="M27" s="36">
        <v>64000</v>
      </c>
      <c r="N27" s="36">
        <v>64000</v>
      </c>
      <c r="O27" s="36">
        <v>52000</v>
      </c>
      <c r="P27" s="54">
        <f t="shared" si="0"/>
        <v>720000</v>
      </c>
    </row>
    <row r="28" spans="2:16" ht="19.5" thickBot="1">
      <c r="B28" s="48" t="s">
        <v>80</v>
      </c>
      <c r="C28" s="49" t="s">
        <v>43</v>
      </c>
      <c r="D28" s="53">
        <v>3332</v>
      </c>
      <c r="E28" s="53">
        <v>3332</v>
      </c>
      <c r="F28" s="53">
        <v>23332</v>
      </c>
      <c r="G28" s="53">
        <v>48501</v>
      </c>
      <c r="H28" s="53">
        <v>33332</v>
      </c>
      <c r="I28" s="53">
        <v>3332</v>
      </c>
      <c r="J28" s="53">
        <v>3332</v>
      </c>
      <c r="K28" s="53">
        <v>48501</v>
      </c>
      <c r="L28" s="53">
        <v>3332</v>
      </c>
      <c r="M28" s="53">
        <v>3332</v>
      </c>
      <c r="N28" s="53">
        <v>3332</v>
      </c>
      <c r="O28" s="53">
        <v>3348</v>
      </c>
      <c r="P28" s="56">
        <f t="shared" si="0"/>
        <v>180338</v>
      </c>
    </row>
    <row r="29" spans="2:16" ht="5.25" customHeight="1">
      <c r="B29" s="14"/>
      <c r="C29" s="14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2:16" ht="114" customHeight="1"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</row>
    <row r="31" spans="2:16" ht="7.5" customHeight="1"/>
    <row r="32" spans="2:16" ht="26.25">
      <c r="C32" s="27"/>
    </row>
    <row r="34" spans="3:3" ht="26.25">
      <c r="C34" s="27"/>
    </row>
  </sheetData>
  <mergeCells count="7">
    <mergeCell ref="D2:P2"/>
    <mergeCell ref="D3:P3"/>
    <mergeCell ref="D4:P4"/>
    <mergeCell ref="D5:P5"/>
    <mergeCell ref="C30:P30"/>
    <mergeCell ref="B4:C4"/>
    <mergeCell ref="B5:C5"/>
  </mergeCells>
  <pageMargins left="0.23622047244094491" right="0.23622047244094491" top="0.74803149606299213" bottom="0.74803149606299213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2"/>
  <sheetViews>
    <sheetView tabSelected="1" zoomScale="80" zoomScaleNormal="80" workbookViewId="0">
      <selection activeCell="P42" sqref="B2:P42"/>
    </sheetView>
  </sheetViews>
  <sheetFormatPr baseColWidth="10" defaultRowHeight="15"/>
  <cols>
    <col min="1" max="1" width="3.85546875" customWidth="1"/>
    <col min="2" max="2" width="9" customWidth="1"/>
    <col min="3" max="3" width="53.140625" customWidth="1"/>
    <col min="4" max="4" width="15.28515625" customWidth="1"/>
    <col min="5" max="5" width="14.5703125" customWidth="1"/>
    <col min="6" max="6" width="14.42578125" customWidth="1"/>
    <col min="7" max="7" width="14.85546875" customWidth="1"/>
    <col min="8" max="8" width="14.28515625" customWidth="1"/>
    <col min="9" max="9" width="15" customWidth="1"/>
    <col min="10" max="10" width="14.28515625" customWidth="1"/>
    <col min="11" max="11" width="15.140625" customWidth="1"/>
    <col min="12" max="12" width="14.85546875" customWidth="1"/>
    <col min="13" max="13" width="14.5703125" customWidth="1"/>
    <col min="14" max="15" width="14.42578125" customWidth="1"/>
    <col min="16" max="16" width="18.42578125" customWidth="1"/>
  </cols>
  <sheetData>
    <row r="1" spans="2:16" ht="52.5" customHeight="1" thickBot="1"/>
    <row r="2" spans="2:16" ht="54" customHeight="1">
      <c r="B2" s="30" t="s">
        <v>0</v>
      </c>
      <c r="C2" s="31"/>
      <c r="D2" s="63" t="s">
        <v>149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</row>
    <row r="3" spans="2:16" ht="39.75" customHeight="1">
      <c r="B3" s="32"/>
      <c r="C3" s="43"/>
      <c r="D3" s="65" t="s">
        <v>25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6"/>
    </row>
    <row r="4" spans="2:16" ht="25.5" customHeight="1">
      <c r="B4" s="72" t="s">
        <v>18</v>
      </c>
      <c r="C4" s="73"/>
      <c r="D4" s="67" t="s">
        <v>104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8"/>
    </row>
    <row r="5" spans="2:16" ht="29.25" customHeight="1">
      <c r="B5" s="72" t="s">
        <v>19</v>
      </c>
      <c r="C5" s="73"/>
      <c r="D5" s="69" t="s">
        <v>105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</row>
    <row r="6" spans="2:16" ht="18.75" customHeight="1">
      <c r="B6" s="62"/>
      <c r="C6" s="60"/>
      <c r="D6" s="60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1"/>
    </row>
    <row r="7" spans="2:16" ht="27" customHeight="1">
      <c r="B7" s="57" t="s">
        <v>1</v>
      </c>
      <c r="C7" s="58" t="s">
        <v>2</v>
      </c>
      <c r="D7" s="58" t="s">
        <v>3</v>
      </c>
      <c r="E7" s="58" t="s">
        <v>4</v>
      </c>
      <c r="F7" s="58" t="s">
        <v>5</v>
      </c>
      <c r="G7" s="58" t="s">
        <v>6</v>
      </c>
      <c r="H7" s="58" t="s">
        <v>7</v>
      </c>
      <c r="I7" s="58" t="s">
        <v>8</v>
      </c>
      <c r="J7" s="58" t="s">
        <v>9</v>
      </c>
      <c r="K7" s="58" t="s">
        <v>10</v>
      </c>
      <c r="L7" s="58" t="s">
        <v>11</v>
      </c>
      <c r="M7" s="58" t="s">
        <v>12</v>
      </c>
      <c r="N7" s="58" t="s">
        <v>13</v>
      </c>
      <c r="O7" s="58" t="s">
        <v>14</v>
      </c>
      <c r="P7" s="59" t="s">
        <v>16</v>
      </c>
    </row>
    <row r="8" spans="2:16" ht="29.25" customHeight="1">
      <c r="B8" s="29">
        <v>30000</v>
      </c>
      <c r="C8" s="28" t="s">
        <v>23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2"/>
      <c r="P8" s="5"/>
    </row>
    <row r="9" spans="2:16" ht="18.75">
      <c r="B9" s="47" t="s">
        <v>44</v>
      </c>
      <c r="C9" s="50" t="s">
        <v>106</v>
      </c>
      <c r="D9" s="36">
        <v>1099523</v>
      </c>
      <c r="E9" s="36">
        <v>1099523</v>
      </c>
      <c r="F9" s="36">
        <v>1099523</v>
      </c>
      <c r="G9" s="36">
        <v>1099523</v>
      </c>
      <c r="H9" s="36">
        <v>1099523</v>
      </c>
      <c r="I9" s="36">
        <v>1099523</v>
      </c>
      <c r="J9" s="36">
        <v>1099523</v>
      </c>
      <c r="K9" s="36">
        <v>1099523</v>
      </c>
      <c r="L9" s="36">
        <v>1099523</v>
      </c>
      <c r="M9" s="36">
        <v>1099523</v>
      </c>
      <c r="N9" s="36">
        <v>1099523</v>
      </c>
      <c r="O9" s="36">
        <v>1099531</v>
      </c>
      <c r="P9" s="54">
        <f>SUM(D9:O9)</f>
        <v>13194284</v>
      </c>
    </row>
    <row r="10" spans="2:16" ht="36">
      <c r="B10" s="47" t="s">
        <v>45</v>
      </c>
      <c r="C10" s="50" t="s">
        <v>107</v>
      </c>
      <c r="D10" s="36">
        <v>62500</v>
      </c>
      <c r="E10" s="36">
        <v>82500</v>
      </c>
      <c r="F10" s="36">
        <v>62500</v>
      </c>
      <c r="G10" s="36">
        <v>82500</v>
      </c>
      <c r="H10" s="36">
        <v>62500</v>
      </c>
      <c r="I10" s="36">
        <v>82500</v>
      </c>
      <c r="J10" s="36">
        <v>62500</v>
      </c>
      <c r="K10" s="36">
        <v>70832</v>
      </c>
      <c r="L10" s="36">
        <v>62500</v>
      </c>
      <c r="M10" s="36">
        <v>62500</v>
      </c>
      <c r="N10" s="36">
        <v>62500</v>
      </c>
      <c r="O10" s="36">
        <v>62500</v>
      </c>
      <c r="P10" s="54">
        <f>SUM(D10:O10)</f>
        <v>818332</v>
      </c>
    </row>
    <row r="11" spans="2:16" ht="18.75">
      <c r="B11" s="47" t="s">
        <v>46</v>
      </c>
      <c r="C11" s="50" t="s">
        <v>108</v>
      </c>
      <c r="D11" s="36">
        <v>25000</v>
      </c>
      <c r="E11" s="36">
        <v>25000</v>
      </c>
      <c r="F11" s="36">
        <v>25000</v>
      </c>
      <c r="G11" s="36">
        <v>25000</v>
      </c>
      <c r="H11" s="36">
        <v>25000</v>
      </c>
      <c r="I11" s="36">
        <v>25000</v>
      </c>
      <c r="J11" s="36">
        <v>25000</v>
      </c>
      <c r="K11" s="36">
        <v>25000</v>
      </c>
      <c r="L11" s="36">
        <v>25000</v>
      </c>
      <c r="M11" s="36">
        <v>25000</v>
      </c>
      <c r="N11" s="36">
        <v>25000</v>
      </c>
      <c r="O11" s="36">
        <v>25000</v>
      </c>
      <c r="P11" s="54">
        <f>SUM(D11:O11)</f>
        <v>300000</v>
      </c>
    </row>
    <row r="12" spans="2:16" ht="36">
      <c r="B12" s="47" t="s">
        <v>47</v>
      </c>
      <c r="C12" s="50" t="s">
        <v>109</v>
      </c>
      <c r="D12" s="36">
        <v>166666</v>
      </c>
      <c r="E12" s="36">
        <v>166666</v>
      </c>
      <c r="F12" s="36">
        <v>166666</v>
      </c>
      <c r="G12" s="36">
        <v>166666</v>
      </c>
      <c r="H12" s="36">
        <v>166666</v>
      </c>
      <c r="I12" s="36">
        <v>166666</v>
      </c>
      <c r="J12" s="36">
        <v>166666</v>
      </c>
      <c r="K12" s="36">
        <v>166666</v>
      </c>
      <c r="L12" s="36">
        <v>166666</v>
      </c>
      <c r="M12" s="36">
        <v>166666</v>
      </c>
      <c r="N12" s="36">
        <v>166666</v>
      </c>
      <c r="O12" s="36">
        <v>166674</v>
      </c>
      <c r="P12" s="54">
        <f t="shared" ref="P12:P34" si="0">SUM(D12:O12)</f>
        <v>2000000</v>
      </c>
    </row>
    <row r="13" spans="2:16" ht="18.75">
      <c r="B13" s="47" t="s">
        <v>48</v>
      </c>
      <c r="C13" s="50" t="s">
        <v>110</v>
      </c>
      <c r="D13" s="36">
        <v>0</v>
      </c>
      <c r="E13" s="36">
        <v>2000</v>
      </c>
      <c r="F13" s="36">
        <v>2000</v>
      </c>
      <c r="G13" s="36">
        <v>2000</v>
      </c>
      <c r="H13" s="36">
        <v>2000</v>
      </c>
      <c r="I13" s="36">
        <v>2000</v>
      </c>
      <c r="J13" s="36">
        <v>2000</v>
      </c>
      <c r="K13" s="36">
        <v>2000</v>
      </c>
      <c r="L13" s="36">
        <v>2000</v>
      </c>
      <c r="M13" s="36">
        <v>2000</v>
      </c>
      <c r="N13" s="36">
        <v>2000</v>
      </c>
      <c r="O13" s="36">
        <v>0</v>
      </c>
      <c r="P13" s="54">
        <f t="shared" si="0"/>
        <v>20000</v>
      </c>
    </row>
    <row r="14" spans="2:16" ht="18.75">
      <c r="B14" s="47" t="s">
        <v>49</v>
      </c>
      <c r="C14" s="50" t="s">
        <v>111</v>
      </c>
      <c r="D14" s="36">
        <v>124298</v>
      </c>
      <c r="E14" s="36">
        <v>124298</v>
      </c>
      <c r="F14" s="36">
        <v>124298</v>
      </c>
      <c r="G14" s="36">
        <v>124298</v>
      </c>
      <c r="H14" s="36">
        <v>124298</v>
      </c>
      <c r="I14" s="36">
        <v>124298</v>
      </c>
      <c r="J14" s="36">
        <v>124298</v>
      </c>
      <c r="K14" s="36">
        <v>124298</v>
      </c>
      <c r="L14" s="36">
        <v>124298</v>
      </c>
      <c r="M14" s="36">
        <v>124298</v>
      </c>
      <c r="N14" s="36">
        <v>124298</v>
      </c>
      <c r="O14" s="36">
        <v>124309</v>
      </c>
      <c r="P14" s="54">
        <f t="shared" si="0"/>
        <v>1491587</v>
      </c>
    </row>
    <row r="15" spans="2:16" ht="36">
      <c r="B15" s="47" t="s">
        <v>50</v>
      </c>
      <c r="C15" s="50" t="s">
        <v>112</v>
      </c>
      <c r="D15" s="36">
        <v>54295</v>
      </c>
      <c r="E15" s="36">
        <v>54295</v>
      </c>
      <c r="F15" s="36">
        <v>54295</v>
      </c>
      <c r="G15" s="36">
        <v>54295</v>
      </c>
      <c r="H15" s="36">
        <v>54295</v>
      </c>
      <c r="I15" s="36">
        <v>54295</v>
      </c>
      <c r="J15" s="36">
        <v>54295</v>
      </c>
      <c r="K15" s="36">
        <v>54295</v>
      </c>
      <c r="L15" s="36">
        <v>54295</v>
      </c>
      <c r="M15" s="36">
        <v>54295</v>
      </c>
      <c r="N15" s="36">
        <v>54295</v>
      </c>
      <c r="O15" s="36">
        <v>54297</v>
      </c>
      <c r="P15" s="54">
        <f t="shared" si="0"/>
        <v>651542</v>
      </c>
    </row>
    <row r="16" spans="2:16" ht="18.75">
      <c r="B16" s="47" t="s">
        <v>51</v>
      </c>
      <c r="C16" s="50" t="s">
        <v>113</v>
      </c>
      <c r="D16" s="36">
        <v>0</v>
      </c>
      <c r="E16" s="36">
        <v>454545</v>
      </c>
      <c r="F16" s="36">
        <v>454545</v>
      </c>
      <c r="G16" s="36">
        <v>454545</v>
      </c>
      <c r="H16" s="36">
        <v>454545</v>
      </c>
      <c r="I16" s="36">
        <v>454545</v>
      </c>
      <c r="J16" s="36">
        <v>454545</v>
      </c>
      <c r="K16" s="36">
        <v>454545</v>
      </c>
      <c r="L16" s="36">
        <v>454545</v>
      </c>
      <c r="M16" s="36">
        <v>454545</v>
      </c>
      <c r="N16" s="36">
        <v>454545</v>
      </c>
      <c r="O16" s="36">
        <v>454550</v>
      </c>
      <c r="P16" s="54">
        <f t="shared" si="0"/>
        <v>5000000</v>
      </c>
    </row>
    <row r="17" spans="2:16" ht="21.75" customHeight="1">
      <c r="B17" s="47" t="s">
        <v>52</v>
      </c>
      <c r="C17" s="51" t="s">
        <v>114</v>
      </c>
      <c r="D17" s="36">
        <v>0</v>
      </c>
      <c r="E17" s="36">
        <v>0</v>
      </c>
      <c r="F17" s="36">
        <v>50000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54">
        <f t="shared" si="0"/>
        <v>50000</v>
      </c>
    </row>
    <row r="18" spans="2:16" ht="18.75">
      <c r="B18" s="47" t="s">
        <v>53</v>
      </c>
      <c r="C18" s="50" t="s">
        <v>115</v>
      </c>
      <c r="D18" s="36">
        <v>0</v>
      </c>
      <c r="E18" s="36">
        <v>0</v>
      </c>
      <c r="F18" s="36">
        <v>0</v>
      </c>
      <c r="G18" s="36">
        <v>10000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54">
        <f t="shared" si="0"/>
        <v>10000</v>
      </c>
    </row>
    <row r="19" spans="2:16" ht="18.75">
      <c r="B19" s="47" t="s">
        <v>54</v>
      </c>
      <c r="C19" s="50" t="s">
        <v>116</v>
      </c>
      <c r="D19" s="36">
        <v>35714</v>
      </c>
      <c r="E19" s="36">
        <v>35714</v>
      </c>
      <c r="F19" s="36">
        <v>35714</v>
      </c>
      <c r="G19" s="36">
        <v>35714</v>
      </c>
      <c r="H19" s="36">
        <v>35714</v>
      </c>
      <c r="I19" s="36">
        <v>35714</v>
      </c>
      <c r="J19" s="36">
        <v>35714</v>
      </c>
      <c r="K19" s="36">
        <v>35714</v>
      </c>
      <c r="L19" s="36">
        <v>35714</v>
      </c>
      <c r="M19" s="36">
        <v>35714</v>
      </c>
      <c r="N19" s="36">
        <v>35714</v>
      </c>
      <c r="O19" s="36">
        <v>35717</v>
      </c>
      <c r="P19" s="54">
        <f t="shared" si="0"/>
        <v>428571</v>
      </c>
    </row>
    <row r="20" spans="2:16" ht="18.75">
      <c r="B20" s="47" t="s">
        <v>55</v>
      </c>
      <c r="C20" s="50" t="s">
        <v>117</v>
      </c>
      <c r="D20" s="36">
        <v>416666</v>
      </c>
      <c r="E20" s="36">
        <v>416666</v>
      </c>
      <c r="F20" s="36">
        <v>416666</v>
      </c>
      <c r="G20" s="36">
        <v>416666</v>
      </c>
      <c r="H20" s="36">
        <v>416666</v>
      </c>
      <c r="I20" s="36">
        <v>416666</v>
      </c>
      <c r="J20" s="36">
        <v>416666</v>
      </c>
      <c r="K20" s="36">
        <v>416666</v>
      </c>
      <c r="L20" s="36">
        <v>416666</v>
      </c>
      <c r="M20" s="36">
        <v>416666</v>
      </c>
      <c r="N20" s="36">
        <v>416666</v>
      </c>
      <c r="O20" s="36">
        <v>416674</v>
      </c>
      <c r="P20" s="54">
        <f t="shared" si="0"/>
        <v>5000000</v>
      </c>
    </row>
    <row r="21" spans="2:16" ht="36">
      <c r="B21" s="47" t="s">
        <v>56</v>
      </c>
      <c r="C21" s="50" t="s">
        <v>118</v>
      </c>
      <c r="D21" s="36">
        <v>0</v>
      </c>
      <c r="E21" s="36">
        <v>50000</v>
      </c>
      <c r="F21" s="36">
        <v>100000</v>
      </c>
      <c r="G21" s="36">
        <v>550000</v>
      </c>
      <c r="H21" s="36">
        <v>600000</v>
      </c>
      <c r="I21" s="36">
        <v>591400</v>
      </c>
      <c r="J21" s="36">
        <v>88298</v>
      </c>
      <c r="K21" s="36">
        <v>50000</v>
      </c>
      <c r="L21" s="36">
        <v>50000</v>
      </c>
      <c r="M21" s="36">
        <v>50000</v>
      </c>
      <c r="N21" s="36">
        <v>50000</v>
      </c>
      <c r="O21" s="36">
        <v>50000</v>
      </c>
      <c r="P21" s="54">
        <f t="shared" si="0"/>
        <v>2229698</v>
      </c>
    </row>
    <row r="22" spans="2:16" ht="54">
      <c r="B22" s="47" t="s">
        <v>57</v>
      </c>
      <c r="C22" s="50" t="s">
        <v>119</v>
      </c>
      <c r="D22" s="36">
        <v>0</v>
      </c>
      <c r="E22" s="36">
        <v>0</v>
      </c>
      <c r="F22" s="36">
        <v>10000</v>
      </c>
      <c r="G22" s="36">
        <v>5000</v>
      </c>
      <c r="H22" s="36">
        <v>10000</v>
      </c>
      <c r="I22" s="36">
        <v>5000</v>
      </c>
      <c r="J22" s="36">
        <v>5000</v>
      </c>
      <c r="K22" s="36">
        <v>5000</v>
      </c>
      <c r="L22" s="36">
        <v>5000</v>
      </c>
      <c r="M22" s="36">
        <v>6714</v>
      </c>
      <c r="N22" s="36">
        <v>5000</v>
      </c>
      <c r="O22" s="36">
        <v>5000</v>
      </c>
      <c r="P22" s="54">
        <f t="shared" si="0"/>
        <v>61714</v>
      </c>
    </row>
    <row r="23" spans="2:16" ht="36">
      <c r="B23" s="47" t="s">
        <v>58</v>
      </c>
      <c r="C23" s="50" t="s">
        <v>121</v>
      </c>
      <c r="D23" s="36">
        <v>23099</v>
      </c>
      <c r="E23" s="36">
        <v>23099</v>
      </c>
      <c r="F23" s="36">
        <v>23099</v>
      </c>
      <c r="G23" s="36">
        <v>23099</v>
      </c>
      <c r="H23" s="36">
        <v>23099</v>
      </c>
      <c r="I23" s="36">
        <v>23099</v>
      </c>
      <c r="J23" s="36">
        <v>23099</v>
      </c>
      <c r="K23" s="36">
        <v>23099</v>
      </c>
      <c r="L23" s="36">
        <v>23099</v>
      </c>
      <c r="M23" s="36">
        <v>23099</v>
      </c>
      <c r="N23" s="36">
        <v>23099</v>
      </c>
      <c r="O23" s="36">
        <v>23102</v>
      </c>
      <c r="P23" s="54">
        <f t="shared" si="0"/>
        <v>277191</v>
      </c>
    </row>
    <row r="24" spans="2:16" ht="42.75" customHeight="1">
      <c r="B24" s="47" t="s">
        <v>59</v>
      </c>
      <c r="C24" s="50" t="s">
        <v>120</v>
      </c>
      <c r="D24" s="36">
        <v>0</v>
      </c>
      <c r="E24" s="36">
        <v>0</v>
      </c>
      <c r="F24" s="36">
        <v>35000</v>
      </c>
      <c r="G24" s="36">
        <v>35000</v>
      </c>
      <c r="H24" s="36">
        <v>35000</v>
      </c>
      <c r="I24" s="36">
        <v>35000</v>
      </c>
      <c r="J24" s="36">
        <v>35000</v>
      </c>
      <c r="K24" s="36">
        <v>35000</v>
      </c>
      <c r="L24" s="36">
        <v>35000</v>
      </c>
      <c r="M24" s="36">
        <v>35000</v>
      </c>
      <c r="N24" s="36">
        <v>46587</v>
      </c>
      <c r="O24" s="36">
        <v>35000</v>
      </c>
      <c r="P24" s="54">
        <f t="shared" si="0"/>
        <v>361587</v>
      </c>
    </row>
    <row r="25" spans="2:16" ht="57" customHeight="1">
      <c r="B25" s="47" t="s">
        <v>60</v>
      </c>
      <c r="C25" s="51" t="s">
        <v>122</v>
      </c>
      <c r="D25" s="36">
        <v>19086</v>
      </c>
      <c r="E25" s="36">
        <v>19086</v>
      </c>
      <c r="F25" s="36">
        <v>19086</v>
      </c>
      <c r="G25" s="36">
        <v>19086</v>
      </c>
      <c r="H25" s="36">
        <v>19086</v>
      </c>
      <c r="I25" s="36">
        <v>19086</v>
      </c>
      <c r="J25" s="36">
        <v>19086</v>
      </c>
      <c r="K25" s="36">
        <v>19086</v>
      </c>
      <c r="L25" s="36">
        <v>19086</v>
      </c>
      <c r="M25" s="36">
        <v>19086</v>
      </c>
      <c r="N25" s="36">
        <v>19086</v>
      </c>
      <c r="O25" s="36">
        <v>19096</v>
      </c>
      <c r="P25" s="54">
        <f t="shared" si="0"/>
        <v>229042</v>
      </c>
    </row>
    <row r="26" spans="2:16" ht="54">
      <c r="B26" s="47" t="s">
        <v>61</v>
      </c>
      <c r="C26" s="50" t="s">
        <v>123</v>
      </c>
      <c r="D26" s="36">
        <v>25000</v>
      </c>
      <c r="E26" s="36">
        <v>53636</v>
      </c>
      <c r="F26" s="36">
        <v>106136</v>
      </c>
      <c r="G26" s="36">
        <v>76136</v>
      </c>
      <c r="H26" s="36">
        <v>88636</v>
      </c>
      <c r="I26" s="36">
        <v>76136</v>
      </c>
      <c r="J26" s="36">
        <v>78636</v>
      </c>
      <c r="K26" s="36">
        <v>86136</v>
      </c>
      <c r="L26" s="36">
        <v>76136</v>
      </c>
      <c r="M26" s="36">
        <v>85860</v>
      </c>
      <c r="N26" s="36">
        <v>86136</v>
      </c>
      <c r="O26" s="36">
        <v>61416</v>
      </c>
      <c r="P26" s="54">
        <f t="shared" si="0"/>
        <v>900000</v>
      </c>
    </row>
    <row r="27" spans="2:16" ht="54">
      <c r="B27" s="47" t="s">
        <v>62</v>
      </c>
      <c r="C27" s="50" t="s">
        <v>124</v>
      </c>
      <c r="D27" s="36">
        <v>0</v>
      </c>
      <c r="E27" s="36">
        <v>0</v>
      </c>
      <c r="F27" s="36">
        <v>0</v>
      </c>
      <c r="G27" s="36">
        <v>0</v>
      </c>
      <c r="H27" s="36">
        <v>508000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54">
        <f t="shared" si="0"/>
        <v>508000</v>
      </c>
    </row>
    <row r="28" spans="2:16" ht="18.75">
      <c r="B28" s="47" t="s">
        <v>63</v>
      </c>
      <c r="C28" s="50" t="s">
        <v>125</v>
      </c>
      <c r="D28" s="36">
        <v>112714</v>
      </c>
      <c r="E28" s="36">
        <v>112714</v>
      </c>
      <c r="F28" s="36">
        <v>112714</v>
      </c>
      <c r="G28" s="36">
        <v>112714</v>
      </c>
      <c r="H28" s="36">
        <v>112714</v>
      </c>
      <c r="I28" s="36">
        <v>112714</v>
      </c>
      <c r="J28" s="36">
        <v>112714</v>
      </c>
      <c r="K28" s="36">
        <v>112714</v>
      </c>
      <c r="L28" s="36">
        <v>112714</v>
      </c>
      <c r="M28" s="36">
        <v>112714</v>
      </c>
      <c r="N28" s="36">
        <v>112714</v>
      </c>
      <c r="O28" s="36">
        <v>112716</v>
      </c>
      <c r="P28" s="54">
        <f t="shared" si="0"/>
        <v>1352570</v>
      </c>
    </row>
    <row r="29" spans="2:16" ht="18.75">
      <c r="B29" s="47" t="s">
        <v>64</v>
      </c>
      <c r="C29" s="34" t="s">
        <v>145</v>
      </c>
      <c r="D29" s="36">
        <v>14166</v>
      </c>
      <c r="E29" s="36">
        <v>95726</v>
      </c>
      <c r="F29" s="36">
        <v>47166</v>
      </c>
      <c r="G29" s="36">
        <v>118726</v>
      </c>
      <c r="H29" s="36">
        <v>42166</v>
      </c>
      <c r="I29" s="36">
        <v>118726</v>
      </c>
      <c r="J29" s="36">
        <v>37166</v>
      </c>
      <c r="K29" s="36">
        <v>118726</v>
      </c>
      <c r="L29" s="36">
        <v>42166</v>
      </c>
      <c r="M29" s="36">
        <v>118726</v>
      </c>
      <c r="N29" s="36">
        <v>118758</v>
      </c>
      <c r="O29" s="36">
        <v>27174</v>
      </c>
      <c r="P29" s="54">
        <f t="shared" si="0"/>
        <v>899392</v>
      </c>
    </row>
    <row r="30" spans="2:16" ht="18.75">
      <c r="B30" s="47" t="s">
        <v>65</v>
      </c>
      <c r="C30" s="50" t="s">
        <v>126</v>
      </c>
      <c r="D30" s="36">
        <v>0</v>
      </c>
      <c r="E30" s="36">
        <v>5400</v>
      </c>
      <c r="F30" s="36">
        <v>5400</v>
      </c>
      <c r="G30" s="36">
        <v>5400</v>
      </c>
      <c r="H30" s="36">
        <v>5400</v>
      </c>
      <c r="I30" s="36">
        <v>5400</v>
      </c>
      <c r="J30" s="36">
        <v>5400</v>
      </c>
      <c r="K30" s="36">
        <v>5400</v>
      </c>
      <c r="L30" s="36">
        <v>5400</v>
      </c>
      <c r="M30" s="36">
        <v>5400</v>
      </c>
      <c r="N30" s="36">
        <v>5400</v>
      </c>
      <c r="O30" s="36">
        <v>0</v>
      </c>
      <c r="P30" s="54">
        <f t="shared" si="0"/>
        <v>54000</v>
      </c>
    </row>
    <row r="31" spans="2:16" ht="18.75">
      <c r="B31" s="47" t="s">
        <v>66</v>
      </c>
      <c r="C31" s="50" t="s">
        <v>127</v>
      </c>
      <c r="D31" s="36">
        <v>0</v>
      </c>
      <c r="E31" s="36">
        <v>1400</v>
      </c>
      <c r="F31" s="36">
        <v>1400</v>
      </c>
      <c r="G31" s="36">
        <v>1400</v>
      </c>
      <c r="H31" s="36">
        <v>1400</v>
      </c>
      <c r="I31" s="36">
        <v>1400</v>
      </c>
      <c r="J31" s="36">
        <v>1400</v>
      </c>
      <c r="K31" s="36">
        <v>1400</v>
      </c>
      <c r="L31" s="36">
        <v>1400</v>
      </c>
      <c r="M31" s="36">
        <v>1400</v>
      </c>
      <c r="N31" s="36">
        <v>1400</v>
      </c>
      <c r="O31" s="36">
        <v>0</v>
      </c>
      <c r="P31" s="54">
        <f t="shared" si="0"/>
        <v>14000</v>
      </c>
    </row>
    <row r="32" spans="2:16" ht="18.75">
      <c r="B32" s="47" t="s">
        <v>67</v>
      </c>
      <c r="C32" s="50" t="s">
        <v>128</v>
      </c>
      <c r="D32" s="36">
        <v>0</v>
      </c>
      <c r="E32" s="36">
        <v>1000</v>
      </c>
      <c r="F32" s="36">
        <v>1000</v>
      </c>
      <c r="G32" s="36">
        <v>1000</v>
      </c>
      <c r="H32" s="36">
        <v>1000</v>
      </c>
      <c r="I32" s="36">
        <v>1000</v>
      </c>
      <c r="J32" s="36">
        <v>1000</v>
      </c>
      <c r="K32" s="36">
        <v>1000</v>
      </c>
      <c r="L32" s="36">
        <v>1000</v>
      </c>
      <c r="M32" s="36">
        <v>1000</v>
      </c>
      <c r="N32" s="36">
        <v>1000</v>
      </c>
      <c r="O32" s="36">
        <v>0</v>
      </c>
      <c r="P32" s="54">
        <f t="shared" si="0"/>
        <v>10000</v>
      </c>
    </row>
    <row r="33" spans="2:16" ht="18.75">
      <c r="B33" s="47" t="s">
        <v>68</v>
      </c>
      <c r="C33" s="50" t="s">
        <v>129</v>
      </c>
      <c r="D33" s="36">
        <v>0</v>
      </c>
      <c r="E33" s="36">
        <v>1200</v>
      </c>
      <c r="F33" s="36">
        <v>1200</v>
      </c>
      <c r="G33" s="36">
        <v>1200</v>
      </c>
      <c r="H33" s="36">
        <v>1200</v>
      </c>
      <c r="I33" s="36">
        <v>1200</v>
      </c>
      <c r="J33" s="36">
        <v>1200</v>
      </c>
      <c r="K33" s="36">
        <v>1200</v>
      </c>
      <c r="L33" s="36">
        <v>1200</v>
      </c>
      <c r="M33" s="36">
        <v>1200</v>
      </c>
      <c r="N33" s="36">
        <v>1200</v>
      </c>
      <c r="O33" s="36">
        <v>0</v>
      </c>
      <c r="P33" s="54">
        <f t="shared" si="0"/>
        <v>12000</v>
      </c>
    </row>
    <row r="34" spans="2:16" ht="36">
      <c r="B34" s="47" t="s">
        <v>69</v>
      </c>
      <c r="C34" s="50" t="s">
        <v>130</v>
      </c>
      <c r="D34" s="36">
        <v>125000</v>
      </c>
      <c r="E34" s="36">
        <v>125000</v>
      </c>
      <c r="F34" s="36">
        <v>125000</v>
      </c>
      <c r="G34" s="36">
        <v>125000</v>
      </c>
      <c r="H34" s="36">
        <v>125000</v>
      </c>
      <c r="I34" s="36">
        <v>125000</v>
      </c>
      <c r="J34" s="36">
        <v>125000</v>
      </c>
      <c r="K34" s="36">
        <v>125000</v>
      </c>
      <c r="L34" s="36">
        <v>125000</v>
      </c>
      <c r="M34" s="36">
        <v>125000</v>
      </c>
      <c r="N34" s="36">
        <v>125000</v>
      </c>
      <c r="O34" s="36">
        <v>125000</v>
      </c>
      <c r="P34" s="54">
        <f t="shared" si="0"/>
        <v>1500000</v>
      </c>
    </row>
    <row r="35" spans="2:16" ht="18.75">
      <c r="B35" s="47" t="s">
        <v>70</v>
      </c>
      <c r="C35" s="50" t="s">
        <v>131</v>
      </c>
      <c r="D35" s="36">
        <v>324167</v>
      </c>
      <c r="E35" s="36">
        <v>324167</v>
      </c>
      <c r="F35" s="36">
        <v>324167</v>
      </c>
      <c r="G35" s="36">
        <v>324167</v>
      </c>
      <c r="H35" s="36">
        <v>324167</v>
      </c>
      <c r="I35" s="36">
        <v>324167</v>
      </c>
      <c r="J35" s="36">
        <v>324167</v>
      </c>
      <c r="K35" s="36">
        <v>324167</v>
      </c>
      <c r="L35" s="36">
        <v>324167</v>
      </c>
      <c r="M35" s="36">
        <v>324167</v>
      </c>
      <c r="N35" s="36">
        <v>324167</v>
      </c>
      <c r="O35" s="36">
        <v>324163</v>
      </c>
      <c r="P35" s="54">
        <f t="shared" ref="P35:P42" si="1">SUM(D35:O35)</f>
        <v>3890000</v>
      </c>
    </row>
    <row r="36" spans="2:16" ht="18.75">
      <c r="B36" s="47" t="s">
        <v>71</v>
      </c>
      <c r="C36" s="50" t="s">
        <v>132</v>
      </c>
      <c r="D36" s="36">
        <v>41667</v>
      </c>
      <c r="E36" s="36">
        <v>41667</v>
      </c>
      <c r="F36" s="36">
        <v>41667</v>
      </c>
      <c r="G36" s="36">
        <v>41667</v>
      </c>
      <c r="H36" s="36">
        <v>41667</v>
      </c>
      <c r="I36" s="36">
        <v>41667</v>
      </c>
      <c r="J36" s="36">
        <v>41667</v>
      </c>
      <c r="K36" s="36">
        <v>41667</v>
      </c>
      <c r="L36" s="36">
        <v>41667</v>
      </c>
      <c r="M36" s="36">
        <v>41667</v>
      </c>
      <c r="N36" s="36">
        <v>41667</v>
      </c>
      <c r="O36" s="36">
        <v>41663</v>
      </c>
      <c r="P36" s="54">
        <f t="shared" si="1"/>
        <v>500000</v>
      </c>
    </row>
    <row r="37" spans="2:16" ht="26.25" customHeight="1">
      <c r="B37" s="47" t="s">
        <v>72</v>
      </c>
      <c r="C37" s="50" t="s">
        <v>133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160000</v>
      </c>
      <c r="P37" s="54">
        <f t="shared" si="1"/>
        <v>160000</v>
      </c>
    </row>
    <row r="38" spans="2:16" ht="23.25" customHeight="1">
      <c r="B38" s="47" t="s">
        <v>73</v>
      </c>
      <c r="C38" s="50" t="s">
        <v>134</v>
      </c>
      <c r="D38" s="36">
        <v>0</v>
      </c>
      <c r="E38" s="36">
        <v>0</v>
      </c>
      <c r="F38" s="36">
        <v>2500000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54">
        <f t="shared" si="1"/>
        <v>2500000</v>
      </c>
    </row>
    <row r="39" spans="2:16" ht="38.25" customHeight="1">
      <c r="B39" s="47" t="s">
        <v>74</v>
      </c>
      <c r="C39" s="50" t="s">
        <v>135</v>
      </c>
      <c r="D39" s="36">
        <v>1666666</v>
      </c>
      <c r="E39" s="36">
        <v>1666666</v>
      </c>
      <c r="F39" s="36">
        <v>1666666</v>
      </c>
      <c r="G39" s="36">
        <v>1666666</v>
      </c>
      <c r="H39" s="36">
        <v>1666666</v>
      </c>
      <c r="I39" s="36">
        <v>1666666</v>
      </c>
      <c r="J39" s="36">
        <v>1666666</v>
      </c>
      <c r="K39" s="36">
        <v>1666666</v>
      </c>
      <c r="L39" s="36">
        <v>1666666</v>
      </c>
      <c r="M39" s="36">
        <v>1666666</v>
      </c>
      <c r="N39" s="36">
        <v>1666666</v>
      </c>
      <c r="O39" s="36">
        <v>1666674</v>
      </c>
      <c r="P39" s="54">
        <f t="shared" si="1"/>
        <v>20000000</v>
      </c>
    </row>
    <row r="40" spans="2:16" ht="34.5" customHeight="1">
      <c r="B40" s="47" t="s">
        <v>75</v>
      </c>
      <c r="C40" s="50" t="s">
        <v>136</v>
      </c>
      <c r="D40" s="36">
        <v>0</v>
      </c>
      <c r="E40" s="36">
        <v>0</v>
      </c>
      <c r="F40" s="36">
        <v>0</v>
      </c>
      <c r="G40" s="36">
        <v>0</v>
      </c>
      <c r="H40" s="36">
        <v>100000</v>
      </c>
      <c r="I40" s="36">
        <v>0</v>
      </c>
      <c r="J40" s="36">
        <v>0</v>
      </c>
      <c r="K40" s="36">
        <v>0</v>
      </c>
      <c r="L40" s="36">
        <v>78571</v>
      </c>
      <c r="M40" s="36">
        <v>0</v>
      </c>
      <c r="N40" s="36">
        <v>0</v>
      </c>
      <c r="O40" s="36">
        <v>0</v>
      </c>
      <c r="P40" s="54">
        <f t="shared" si="1"/>
        <v>178571</v>
      </c>
    </row>
    <row r="41" spans="2:16" ht="23.25" customHeight="1">
      <c r="B41" s="47" t="s">
        <v>76</v>
      </c>
      <c r="C41" s="50" t="s">
        <v>137</v>
      </c>
      <c r="D41" s="36">
        <v>3665617</v>
      </c>
      <c r="E41" s="36">
        <v>3665617</v>
      </c>
      <c r="F41" s="36">
        <v>3665617</v>
      </c>
      <c r="G41" s="36">
        <v>3665617</v>
      </c>
      <c r="H41" s="36">
        <v>3665617</v>
      </c>
      <c r="I41" s="36">
        <v>3665617</v>
      </c>
      <c r="J41" s="36">
        <v>3665617</v>
      </c>
      <c r="K41" s="36">
        <v>3665617</v>
      </c>
      <c r="L41" s="36">
        <v>3665617</v>
      </c>
      <c r="M41" s="36">
        <v>3665617</v>
      </c>
      <c r="N41" s="36">
        <v>3665617</v>
      </c>
      <c r="O41" s="36">
        <v>3665617</v>
      </c>
      <c r="P41" s="54">
        <f t="shared" si="1"/>
        <v>43987404</v>
      </c>
    </row>
    <row r="42" spans="2:16" ht="36.75" customHeight="1" thickBot="1">
      <c r="B42" s="48" t="s">
        <v>77</v>
      </c>
      <c r="C42" s="52" t="s">
        <v>138</v>
      </c>
      <c r="D42" s="53">
        <v>59596</v>
      </c>
      <c r="E42" s="53">
        <v>59596</v>
      </c>
      <c r="F42" s="53">
        <v>59596</v>
      </c>
      <c r="G42" s="53">
        <v>59596</v>
      </c>
      <c r="H42" s="53">
        <v>59596</v>
      </c>
      <c r="I42" s="53">
        <v>59596</v>
      </c>
      <c r="J42" s="53">
        <v>59596</v>
      </c>
      <c r="K42" s="53">
        <v>59596</v>
      </c>
      <c r="L42" s="53">
        <v>59596</v>
      </c>
      <c r="M42" s="53">
        <v>59596</v>
      </c>
      <c r="N42" s="53">
        <v>59596</v>
      </c>
      <c r="O42" s="53">
        <v>59596</v>
      </c>
      <c r="P42" s="56">
        <f t="shared" si="1"/>
        <v>715152</v>
      </c>
    </row>
  </sheetData>
  <mergeCells count="6">
    <mergeCell ref="D2:P2"/>
    <mergeCell ref="D3:P3"/>
    <mergeCell ref="B4:C4"/>
    <mergeCell ref="D4:P4"/>
    <mergeCell ref="B5:C5"/>
    <mergeCell ref="D5:P5"/>
  </mergeCells>
  <pageMargins left="0.23622047244094491" right="3.937007874015748E-2" top="0.74803149606299213" bottom="0.74803149606299213" header="0.31496062992125984" footer="0.31496062992125984"/>
  <pageSetup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1"/>
  <sheetViews>
    <sheetView zoomScale="80" zoomScaleNormal="80" workbookViewId="0">
      <selection activeCell="S15" sqref="S15"/>
    </sheetView>
  </sheetViews>
  <sheetFormatPr baseColWidth="10" defaultRowHeight="15"/>
  <cols>
    <col min="1" max="1" width="3.85546875" customWidth="1"/>
    <col min="2" max="2" width="9" customWidth="1"/>
    <col min="3" max="3" width="57" customWidth="1"/>
    <col min="4" max="5" width="9.7109375" customWidth="1"/>
    <col min="6" max="6" width="12.42578125" customWidth="1"/>
    <col min="7" max="7" width="11.85546875" customWidth="1"/>
    <col min="8" max="8" width="12.28515625" customWidth="1"/>
    <col min="9" max="9" width="13.5703125" customWidth="1"/>
    <col min="10" max="10" width="13" customWidth="1"/>
    <col min="11" max="15" width="9.7109375" customWidth="1"/>
    <col min="16" max="16" width="18.42578125" customWidth="1"/>
  </cols>
  <sheetData>
    <row r="1" spans="2:16" ht="52.5" customHeight="1" thickBot="1"/>
    <row r="2" spans="2:16" ht="54" customHeight="1">
      <c r="B2" s="30" t="s">
        <v>0</v>
      </c>
      <c r="C2" s="31"/>
      <c r="D2" s="63" t="s">
        <v>150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</row>
    <row r="3" spans="2:16" ht="39.75" customHeight="1">
      <c r="B3" s="32"/>
      <c r="C3" s="33"/>
      <c r="D3" s="74" t="s">
        <v>25</v>
      </c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66"/>
    </row>
    <row r="4" spans="2:16" ht="25.5" customHeight="1">
      <c r="B4" s="72" t="s">
        <v>18</v>
      </c>
      <c r="C4" s="75"/>
      <c r="D4" s="76" t="s">
        <v>104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68"/>
    </row>
    <row r="5" spans="2:16" ht="29.25" customHeight="1">
      <c r="B5" s="72" t="s">
        <v>19</v>
      </c>
      <c r="C5" s="75"/>
      <c r="D5" s="77" t="s">
        <v>105</v>
      </c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0"/>
    </row>
    <row r="6" spans="2:16" ht="18.75" customHeight="1">
      <c r="B6" s="24"/>
      <c r="C6" s="25"/>
      <c r="D6" s="25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1"/>
    </row>
    <row r="7" spans="2:16" ht="27" customHeight="1">
      <c r="B7" s="20" t="s">
        <v>1</v>
      </c>
      <c r="C7" s="21" t="s">
        <v>2</v>
      </c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8</v>
      </c>
      <c r="J7" s="21" t="s">
        <v>9</v>
      </c>
      <c r="K7" s="21" t="s">
        <v>10</v>
      </c>
      <c r="L7" s="21" t="s">
        <v>11</v>
      </c>
      <c r="M7" s="21" t="s">
        <v>12</v>
      </c>
      <c r="N7" s="21" t="s">
        <v>13</v>
      </c>
      <c r="O7" s="22" t="s">
        <v>14</v>
      </c>
      <c r="P7" s="23" t="s">
        <v>16</v>
      </c>
    </row>
    <row r="8" spans="2:16" ht="29.25" customHeight="1">
      <c r="B8" s="29">
        <v>50000</v>
      </c>
      <c r="C8" s="28" t="s">
        <v>15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ht="18.75">
      <c r="B9" s="35" t="s">
        <v>81</v>
      </c>
      <c r="C9" s="50" t="s">
        <v>139</v>
      </c>
      <c r="D9" s="36">
        <v>0</v>
      </c>
      <c r="E9" s="36">
        <v>0</v>
      </c>
      <c r="F9" s="36">
        <v>0</v>
      </c>
      <c r="G9" s="36">
        <v>0</v>
      </c>
      <c r="H9" s="36">
        <v>0</v>
      </c>
      <c r="I9" s="36">
        <v>50000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55">
        <f>SUM(D9:O9)</f>
        <v>50000</v>
      </c>
    </row>
    <row r="10" spans="2:16" ht="18.75">
      <c r="B10" s="35" t="s">
        <v>82</v>
      </c>
      <c r="C10" s="50" t="s">
        <v>140</v>
      </c>
      <c r="D10" s="36">
        <v>0</v>
      </c>
      <c r="E10" s="36">
        <v>0</v>
      </c>
      <c r="F10" s="36">
        <v>0</v>
      </c>
      <c r="G10" s="36">
        <v>0</v>
      </c>
      <c r="H10" s="36">
        <v>0</v>
      </c>
      <c r="I10" s="36">
        <v>240000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55">
        <f>SUM(D10:O10)</f>
        <v>240000</v>
      </c>
    </row>
    <row r="11" spans="2:16" ht="36">
      <c r="B11" s="35" t="s">
        <v>83</v>
      </c>
      <c r="C11" s="50" t="s">
        <v>141</v>
      </c>
      <c r="D11" s="36">
        <v>0</v>
      </c>
      <c r="E11" s="36">
        <v>0</v>
      </c>
      <c r="F11" s="36">
        <v>0</v>
      </c>
      <c r="G11" s="36">
        <v>0</v>
      </c>
      <c r="H11" s="36">
        <v>10000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55">
        <f t="shared" ref="P11:P14" si="0">SUM(D11:O11)</f>
        <v>10000</v>
      </c>
    </row>
    <row r="12" spans="2:16" ht="18.75">
      <c r="B12" s="35" t="s">
        <v>84</v>
      </c>
      <c r="C12" s="50" t="s">
        <v>142</v>
      </c>
      <c r="D12" s="36">
        <v>0</v>
      </c>
      <c r="E12" s="36">
        <v>0</v>
      </c>
      <c r="F12" s="36">
        <v>0</v>
      </c>
      <c r="G12" s="36">
        <v>5000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55">
        <f t="shared" si="0"/>
        <v>5000</v>
      </c>
    </row>
    <row r="13" spans="2:16" ht="18.75">
      <c r="B13" s="35" t="s">
        <v>85</v>
      </c>
      <c r="C13" s="50" t="s">
        <v>143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300000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55">
        <f t="shared" si="0"/>
        <v>300000</v>
      </c>
    </row>
    <row r="14" spans="2:16" ht="18.75">
      <c r="B14" s="35" t="s">
        <v>86</v>
      </c>
      <c r="C14" s="50" t="s">
        <v>144</v>
      </c>
      <c r="D14" s="36">
        <v>0</v>
      </c>
      <c r="E14" s="36">
        <v>0</v>
      </c>
      <c r="F14" s="36">
        <v>5000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55">
        <f t="shared" si="0"/>
        <v>5000</v>
      </c>
    </row>
    <row r="15" spans="2:16">
      <c r="B15" s="10"/>
      <c r="C15" s="11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4"/>
      <c r="P15" s="5"/>
    </row>
    <row r="16" spans="2:16">
      <c r="B16" s="10"/>
      <c r="C16" s="11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4"/>
      <c r="P16" s="5"/>
    </row>
    <row r="17" spans="2:16" ht="21.75" customHeight="1">
      <c r="B17" s="29"/>
      <c r="C17" s="2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/>
      <c r="P17" s="5"/>
    </row>
    <row r="18" spans="2:16">
      <c r="B18" s="10"/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"/>
      <c r="P18" s="5"/>
    </row>
    <row r="19" spans="2:16">
      <c r="B19" s="10"/>
      <c r="C19" s="11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"/>
      <c r="P19" s="5"/>
    </row>
    <row r="20" spans="2:16">
      <c r="B20" s="10"/>
      <c r="C20" s="1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"/>
      <c r="P20" s="5"/>
    </row>
    <row r="21" spans="2:16">
      <c r="B21" s="10"/>
      <c r="C21" s="11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4"/>
      <c r="P21" s="5"/>
    </row>
    <row r="22" spans="2:16">
      <c r="B22" s="10"/>
      <c r="C22" s="11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4"/>
      <c r="P22" s="5"/>
    </row>
    <row r="23" spans="2:16">
      <c r="B23" s="10"/>
      <c r="C23" s="1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/>
      <c r="P23" s="5"/>
    </row>
    <row r="24" spans="2:16">
      <c r="B24" s="10"/>
      <c r="C24" s="1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4"/>
      <c r="P24" s="5"/>
    </row>
    <row r="25" spans="2:16" ht="24" customHeight="1">
      <c r="B25" s="29"/>
      <c r="C25" s="2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/>
      <c r="P25" s="5"/>
    </row>
    <row r="26" spans="2:16">
      <c r="B26" s="10"/>
      <c r="C26" s="1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/>
      <c r="P26" s="5"/>
    </row>
    <row r="27" spans="2:16">
      <c r="B27" s="10"/>
      <c r="C27" s="1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/>
      <c r="P27" s="5"/>
    </row>
    <row r="28" spans="2:16">
      <c r="B28" s="10"/>
      <c r="C28" s="1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/>
      <c r="P28" s="5"/>
    </row>
    <row r="29" spans="2:16">
      <c r="B29" s="15"/>
      <c r="C29" s="16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9"/>
    </row>
    <row r="30" spans="2:16">
      <c r="B30" s="15"/>
      <c r="C30" s="16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9"/>
    </row>
    <row r="31" spans="2:16">
      <c r="B31" s="15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9"/>
    </row>
    <row r="32" spans="2:16">
      <c r="B32" s="15"/>
      <c r="C32" s="16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19"/>
    </row>
    <row r="33" spans="2:16"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19"/>
    </row>
    <row r="34" spans="2:16">
      <c r="B34" s="15"/>
      <c r="C34" s="1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19"/>
    </row>
    <row r="35" spans="2:16" ht="15.75" thickBot="1">
      <c r="B35" s="12" t="s">
        <v>17</v>
      </c>
      <c r="C35" s="13" t="s">
        <v>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  <c r="P35" s="8"/>
    </row>
    <row r="36" spans="2:16" ht="5.25" customHeight="1">
      <c r="B36" s="14"/>
      <c r="C36" s="14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2:16" ht="114" customHeight="1">
      <c r="C37" s="71" t="s">
        <v>24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</row>
    <row r="38" spans="2:16" ht="7.5" customHeight="1"/>
    <row r="39" spans="2:16" ht="26.25">
      <c r="C39" s="27" t="s">
        <v>20</v>
      </c>
    </row>
    <row r="41" spans="2:16" ht="26.25">
      <c r="C41" s="27" t="s">
        <v>22</v>
      </c>
    </row>
  </sheetData>
  <mergeCells count="7">
    <mergeCell ref="C37:P37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CAPITULO 50000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Eva de la Mora</cp:lastModifiedBy>
  <cp:lastPrinted>2025-03-31T19:11:42Z</cp:lastPrinted>
  <dcterms:created xsi:type="dcterms:W3CDTF">2017-01-21T09:19:48Z</dcterms:created>
  <dcterms:modified xsi:type="dcterms:W3CDTF">2025-03-31T19:49:19Z</dcterms:modified>
</cp:coreProperties>
</file>