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mites Marco\Marco Tramites 2025\Presupuesto 2025\"/>
    </mc:Choice>
  </mc:AlternateContent>
  <xr:revisionPtr revIDLastSave="0" documentId="13_ncr:1_{CFCF1C5B-1952-4479-BD60-042925124A6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CAPITULO 20000" sheetId="1" r:id="rId1"/>
    <sheet name="CAPITULO 30000" sheetId="2" r:id="rId2"/>
    <sheet name="CAPITULO 50000" sheetId="3" r:id="rId3"/>
  </sheets>
  <calcPr calcId="181029"/>
</workbook>
</file>

<file path=xl/calcChain.xml><?xml version="1.0" encoding="utf-8"?>
<calcChain xmlns="http://schemas.openxmlformats.org/spreadsheetml/2006/main">
  <c r="P33" i="2" l="1"/>
  <c r="P30" i="2"/>
  <c r="P31" i="2"/>
  <c r="P19" i="2"/>
  <c r="P20" i="1"/>
  <c r="P14" i="1" l="1"/>
  <c r="P15" i="2"/>
  <c r="P21" i="2"/>
  <c r="P13" i="2"/>
  <c r="P10" i="3"/>
  <c r="P11" i="3"/>
  <c r="P9" i="3"/>
  <c r="P10" i="2"/>
  <c r="P11" i="2"/>
  <c r="P12" i="2"/>
  <c r="P14" i="2"/>
  <c r="P16" i="2"/>
  <c r="P17" i="2"/>
  <c r="P18" i="2"/>
  <c r="P20" i="2"/>
  <c r="P22" i="2"/>
  <c r="P23" i="2"/>
  <c r="P24" i="2"/>
  <c r="P25" i="2"/>
  <c r="P26" i="2"/>
  <c r="P27" i="2"/>
  <c r="P28" i="2"/>
  <c r="P29" i="2"/>
  <c r="P32" i="2"/>
  <c r="P9" i="2"/>
  <c r="P10" i="1"/>
  <c r="P11" i="1"/>
  <c r="P12" i="1"/>
  <c r="P13" i="1"/>
  <c r="P15" i="1"/>
  <c r="P16" i="1"/>
  <c r="P17" i="1"/>
  <c r="P18" i="1"/>
  <c r="P19" i="1"/>
  <c r="P21" i="1"/>
  <c r="P22" i="1"/>
  <c r="P23" i="1"/>
  <c r="P24" i="1"/>
  <c r="P25" i="1"/>
  <c r="P9" i="1"/>
</calcChain>
</file>

<file path=xl/sharedStrings.xml><?xml version="1.0" encoding="utf-8"?>
<sst xmlns="http://schemas.openxmlformats.org/spreadsheetml/2006/main" count="170" uniqueCount="120">
  <si>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</si>
  <si>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</si>
  <si>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</si>
  <si>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</si>
  <si>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</si>
  <si>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</si>
  <si>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</si>
  <si>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</si>
  <si>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</si>
  <si>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</si>
  <si>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</si>
  <si>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</si>
  <si>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</si>
  <si>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</si>
  <si>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</si>
  <si>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</si>
  <si>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TOTAL</t>
  </si>
  <si>
    <t xml:space="preserve"> 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</si>
  <si>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</si>
  <si>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</si>
  <si>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</si>
  <si>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</si>
  <si>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</si>
  <si>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</si>
  <si>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</si>
  <si>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</si>
  <si>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04</t>
  </si>
  <si>
    <t>SECRETARÍA DE BIENESTAR, INCLUSIÓN SOCIAL Y MUJERES</t>
  </si>
  <si>
    <t>020101001</t>
  </si>
  <si>
    <t>020102001</t>
  </si>
  <si>
    <t>020104001</t>
  </si>
  <si>
    <t>020105002</t>
  </si>
  <si>
    <t>020106001</t>
  </si>
  <si>
    <t>020201006</t>
  </si>
  <si>
    <t>020406001</t>
  </si>
  <si>
    <t>020408001</t>
  </si>
  <si>
    <t>020409001</t>
  </si>
  <si>
    <t>020601001</t>
  </si>
  <si>
    <t>020901001</t>
  </si>
  <si>
    <t>020902001</t>
  </si>
  <si>
    <t>020904001</t>
  </si>
  <si>
    <t>020906001</t>
  </si>
  <si>
    <t>020906002</t>
  </si>
  <si>
    <t>030101001</t>
  </si>
  <si>
    <t>030104001</t>
  </si>
  <si>
    <t>030108002</t>
  </si>
  <si>
    <t>030203001</t>
  </si>
  <si>
    <t>030306001</t>
  </si>
  <si>
    <t>030405001</t>
  </si>
  <si>
    <t>030501001</t>
  </si>
  <si>
    <t>030503001</t>
  </si>
  <si>
    <t>030505001</t>
  </si>
  <si>
    <t>030508001</t>
  </si>
  <si>
    <t>030509001</t>
  </si>
  <si>
    <t>030701001</t>
  </si>
  <si>
    <t>030702001</t>
  </si>
  <si>
    <t>030705001</t>
  </si>
  <si>
    <t>030709001</t>
  </si>
  <si>
    <t>030902001</t>
  </si>
  <si>
    <t>030909003</t>
  </si>
  <si>
    <t>050101001</t>
  </si>
  <si>
    <t>050105001</t>
  </si>
  <si>
    <t>050604001</t>
  </si>
  <si>
    <t>MATERIALES, ÚTILES Y EQUIPOS MENORES DE OFICINA</t>
  </si>
  <si>
    <t>MATERIALES Y ÚTILES DE IMPRESIÓN</t>
  </si>
  <si>
    <t>MATERIALES Y ACCESORIOS MENORES DE EQUIPO DE COMPUTO</t>
  </si>
  <si>
    <t>SUSCRIPCIONES A PERIODICOS, REVISTAS Y MEDIOS INFORMATIVOS</t>
  </si>
  <si>
    <t>MATERIALES SANITARIO Y DE LIMPIEZA</t>
  </si>
  <si>
    <t>GASTOS MENORES DE ALIMENTOS</t>
  </si>
  <si>
    <t>MATERIAL ELECTRICO Y ELECTRONICO</t>
  </si>
  <si>
    <t>MATERIALES COMPLEMENTARIOS</t>
  </si>
  <si>
    <t>OTROS MATERIALES Y ARTICULOS DE CONSTRUCCION Y REPARACION</t>
  </si>
  <si>
    <t>COMBUSTIBLES, LUBRICANTES Y ADITIVOS</t>
  </si>
  <si>
    <t>HERRAMIENTAS MENORES</t>
  </si>
  <si>
    <t>REFACCIONES Y ACCESORIOS MENORES DE EDIFICIOS</t>
  </si>
  <si>
    <t>REFACCIONES Y ACCESORIOS MENORES DE EQUIPO DE COMPUTO Y TECNOLOGIAS DE LA INFORMACION</t>
  </si>
  <si>
    <t>REFACCIONES Y ACCESORIOS MENORES DE EQUIPO DE TRANSPORTE</t>
  </si>
  <si>
    <t>LLANTAS</t>
  </si>
  <si>
    <t>SERVICIO DE ENERGIA ELECTRICA</t>
  </si>
  <si>
    <t>TELEFONIA TRADICIONAL</t>
  </si>
  <si>
    <t>SERVICIO DE MENSAJERIA Y PAQUETERIA</t>
  </si>
  <si>
    <t>ARRENDAMIENTO DE MUEBLES Y EQUIPO DE OFICINA</t>
  </si>
  <si>
    <t xml:space="preserve">PUBLICACIONES Y IMPRESIONES  OFICIALES </t>
  </si>
  <si>
    <t>SEGUROS Y FIANZAS</t>
  </si>
  <si>
    <t>CONSERVCION Y MANTENIMIENTO MENOR DE INMUEBLES</t>
  </si>
  <si>
    <t>INSTALACION, REPARACION Y MANTENIMIENTO DE EQUIPO DE COMPUTO Y TECNOLOGIAS DE LA INFORMACION</t>
  </si>
  <si>
    <t>REPARCION, MANTENIMIENTO Y CONSERVACION DE VEHÍCULOS Y EQUIPO DE TRANSPORTE</t>
  </si>
  <si>
    <t>SERVICIO DE LAVANDERIA, LIMPIEZA E HIGIENE</t>
  </si>
  <si>
    <t>SERVICIOS DE JARDINERIA Y FUMIGACION</t>
  </si>
  <si>
    <t>PASAJES AEREOS</t>
  </si>
  <si>
    <t>PASAJES TERRESTRES</t>
  </si>
  <si>
    <t>VIATICOS NACIONALES</t>
  </si>
  <si>
    <t>OTROS SERVICIOS DE TRASLADO Y HOSPEDAJE</t>
  </si>
  <si>
    <t>IMPUESTOS, DERECHOS Y CUOTAS</t>
  </si>
  <si>
    <t>GASTOS COMPLEMENTARIOS PARA SERVICIOS GENERALES</t>
  </si>
  <si>
    <t>MOBILIARIO Y EQUIPO DE OFICINA</t>
  </si>
  <si>
    <t>EQUIPO DE COMPUTO</t>
  </si>
  <si>
    <t>SISTEMAS DE AIRE ACONDICIONADO, CALEFACCION Y REFRIGERACION INDUSTRIAL Y COMERCIAL</t>
  </si>
  <si>
    <t>030202001</t>
  </si>
  <si>
    <t>ARRENDAMIENTO DE EDIFICIOS Y LOCALES</t>
  </si>
  <si>
    <t>030502002</t>
  </si>
  <si>
    <t>MANTENIMIENTO A AIRES ACONDICIONADOS</t>
  </si>
  <si>
    <t>030502003</t>
  </si>
  <si>
    <t>REPARACION DE AIRES ACONDICIONADOS</t>
  </si>
  <si>
    <t>030205001</t>
  </si>
  <si>
    <t>ARRENDAMIENTO DE EQUIPO DE TRANSPORTE</t>
  </si>
  <si>
    <t xml:space="preserve"> EJERCICIO FISCAL 2025</t>
  </si>
  <si>
    <t>020201005</t>
  </si>
  <si>
    <t>ALIMENTACION DE PERSONAS EN ACTIVIDADES EXTRAORDINARIAS</t>
  </si>
  <si>
    <t>020702001</t>
  </si>
  <si>
    <t>PRENDAS Y EQUIPO DE SEGURIDAD Y PROTECCION PERSONAL</t>
  </si>
  <si>
    <t>030103001</t>
  </si>
  <si>
    <t>SERVICIO DE AGUA POTABLE, DRENAJE Y ALCANTARILLADO</t>
  </si>
  <si>
    <t>030502001</t>
  </si>
  <si>
    <t>INSTALACIÓN, REPARACIÓN Y MANTENIMIENTO DE MOBILIARIO Y EQUIPO DE ADMINISTRACIÓN EDUCACIONAL Y RECREATIVO</t>
  </si>
  <si>
    <t>030803001</t>
  </si>
  <si>
    <t>030901001</t>
  </si>
  <si>
    <t>CONGRESOS, CURSOS Y EVENTOS</t>
  </si>
  <si>
    <t>SERVICIOS DE DEFUNCIÓN Y GSTOS FUNERALES</t>
  </si>
  <si>
    <t xml:space="preserve">PROGRAMA ANUAL DE ADQUISICIONES ARRENDAMIENTOS Y SERVICIOS DEL SECTOR PÚBLICO DEL ESTADO DE COLIMA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</si>
</sst>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1"/>
      <name val="Tw Cen MT"/>
      <family val="2"/>
    </font>
    <font>
      <b/>
      <sz val="16"/>
      <name val="Tw Cen MT"/>
      <family val="2"/>
    </font>
    <font>
      <b/>
      <sz val="18"/>
      <name val="Tw Cen MT"/>
      <family val="2"/>
    </font>
    <font>
      <sz val="11"/>
      <name val="Tw Cen MT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4" fillId="0" borderId="6" xfId="0" quotePrefix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wrapText="1"/>
    </xf>
    <xf numFmtId="164" fontId="7" fillId="0" borderId="7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8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49" fontId="6" fillId="0" borderId="3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8" fillId="0" borderId="5" xfId="0" applyFont="1" applyBorder="1" applyAlignment="1">
      <alignment horizontal="right" wrapText="1"/>
    </xf>
    <xf numFmtId="49" fontId="6" fillId="0" borderId="3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0" fontId="0" fillId="0" borderId="15" xfId="0" applyBorder="1"/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wrapText="1"/>
    </xf>
    <xf numFmtId="49" fontId="9" fillId="0" borderId="0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0" xfId="0" quotePrefix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wrapText="1"/>
    </xf>
    <xf numFmtId="164" fontId="1" fillId="0" borderId="12" xfId="0" applyNumberFormat="1" applyFont="1" applyBorder="1" applyAlignment="1">
      <alignment wrapText="1"/>
    </xf>
    <xf numFmtId="164" fontId="7" fillId="0" borderId="13" xfId="0" applyNumberFormat="1" applyFont="1" applyBorder="1"/>
    <xf numFmtId="0" fontId="4" fillId="0" borderId="16" xfId="0" quotePrefix="1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164" fontId="1" fillId="0" borderId="17" xfId="0" applyNumberFormat="1" applyFont="1" applyBorder="1" applyAlignment="1">
      <alignment wrapText="1"/>
    </xf>
    <xf numFmtId="164" fontId="7" fillId="0" borderId="18" xfId="0" applyNumberFormat="1" applyFon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206282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1588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3E28581B-4767-43D1-95A6-756D040A3983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1588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6B1036AD-44DB-4984-B27C-9D4E9CEDE2E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tabSelected="1" zoomScale="75" zoomScaleNormal="75" workbookViewId="0">
      <selection activeCell="P2" sqref="B2:P25"/>
    </sheetView>
  </sheetViews>
  <sheetFormatPr baseColWidth="10" defaultRowHeight="15" x14ac:dyDescent="0.25"/>
  <cols>
    <col min="1" max="1" width="3.85546875" customWidth="1"/>
    <col min="2" max="2" width="12.42578125" customWidth="1"/>
    <col min="3" max="3" width="52.85546875" customWidth="1"/>
    <col min="4" max="4" width="10.85546875" customWidth="1"/>
    <col min="5" max="5" width="11.140625" customWidth="1"/>
    <col min="6" max="6" width="11" customWidth="1"/>
    <col min="7" max="7" width="11.5703125" customWidth="1"/>
    <col min="8" max="8" width="12.28515625" customWidth="1"/>
    <col min="9" max="9" width="11" customWidth="1"/>
    <col min="10" max="15" width="11.5703125" bestFit="1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22" t="s">
        <v>0</v>
      </c>
      <c r="C2" s="23"/>
      <c r="D2" s="37"/>
      <c r="E2" s="37"/>
      <c r="F2" s="37"/>
      <c r="G2" s="31" t="s">
        <v>20</v>
      </c>
      <c r="H2" s="31"/>
      <c r="I2" s="31"/>
      <c r="J2" s="31"/>
      <c r="K2" s="31"/>
      <c r="L2" s="31"/>
      <c r="M2" s="31"/>
      <c r="N2" s="37"/>
      <c r="O2" s="37"/>
      <c r="P2" s="38"/>
    </row>
    <row r="3" spans="2:16" ht="39.75" customHeight="1" x14ac:dyDescent="0.25">
      <c r="B3" s="24"/>
      <c r="C3" s="40"/>
      <c r="D3" s="41" t="s">
        <v>106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32"/>
    </row>
    <row r="4" spans="2:16" ht="25.5" customHeight="1" x14ac:dyDescent="0.35">
      <c r="B4" s="36" t="s">
        <v>18</v>
      </c>
      <c r="C4" s="42"/>
      <c r="D4" s="43" t="s">
        <v>26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33"/>
    </row>
    <row r="5" spans="2:16" ht="29.25" customHeight="1" x14ac:dyDescent="0.35">
      <c r="B5" s="36" t="s">
        <v>19</v>
      </c>
      <c r="C5" s="42"/>
      <c r="D5" s="44" t="s">
        <v>27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34"/>
    </row>
    <row r="6" spans="2:16" ht="18.75" customHeight="1" x14ac:dyDescent="0.25">
      <c r="B6" s="18"/>
      <c r="C6" s="45"/>
      <c r="D6" s="45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1"/>
    </row>
    <row r="7" spans="2:16" ht="27" customHeight="1" x14ac:dyDescent="0.25">
      <c r="B7" s="14" t="s">
        <v>1</v>
      </c>
      <c r="C7" s="15" t="s">
        <v>2</v>
      </c>
      <c r="D7" s="15" t="s">
        <v>3</v>
      </c>
      <c r="E7" s="15" t="s">
        <v>4</v>
      </c>
      <c r="F7" s="15" t="s">
        <v>5</v>
      </c>
      <c r="G7" s="15" t="s">
        <v>6</v>
      </c>
      <c r="H7" s="15" t="s">
        <v>7</v>
      </c>
      <c r="I7" s="15" t="s">
        <v>8</v>
      </c>
      <c r="J7" s="15" t="s">
        <v>9</v>
      </c>
      <c r="K7" s="15" t="s">
        <v>10</v>
      </c>
      <c r="L7" s="15" t="s">
        <v>11</v>
      </c>
      <c r="M7" s="15" t="s">
        <v>12</v>
      </c>
      <c r="N7" s="15" t="s">
        <v>13</v>
      </c>
      <c r="O7" s="16" t="s">
        <v>14</v>
      </c>
      <c r="P7" s="17" t="s">
        <v>16</v>
      </c>
    </row>
    <row r="8" spans="2:16" ht="29.25" customHeight="1" x14ac:dyDescent="0.25">
      <c r="B8" s="21">
        <v>20000</v>
      </c>
      <c r="C8" s="20" t="s">
        <v>22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25" t="s">
        <v>28</v>
      </c>
      <c r="C9" s="10" t="s">
        <v>63</v>
      </c>
      <c r="D9" s="26"/>
      <c r="E9" s="30">
        <v>15000</v>
      </c>
      <c r="F9" s="30">
        <v>15000</v>
      </c>
      <c r="G9" s="30">
        <v>180000</v>
      </c>
      <c r="H9" s="30">
        <v>180000</v>
      </c>
      <c r="I9" s="30">
        <v>15000</v>
      </c>
      <c r="J9" s="30">
        <v>15000</v>
      </c>
      <c r="K9" s="30">
        <v>15000</v>
      </c>
      <c r="L9" s="30">
        <v>15000</v>
      </c>
      <c r="M9" s="30">
        <v>15000</v>
      </c>
      <c r="N9" s="30">
        <v>15000</v>
      </c>
      <c r="O9" s="30"/>
      <c r="P9" s="27">
        <f>SUM(D9:O9)</f>
        <v>480000</v>
      </c>
    </row>
    <row r="10" spans="2:16" x14ac:dyDescent="0.25">
      <c r="B10" s="25" t="s">
        <v>29</v>
      </c>
      <c r="C10" s="10" t="s">
        <v>64</v>
      </c>
      <c r="D10" s="28"/>
      <c r="E10" s="28">
        <v>450</v>
      </c>
      <c r="F10" s="28">
        <v>450</v>
      </c>
      <c r="G10" s="28">
        <v>450</v>
      </c>
      <c r="H10" s="28">
        <v>450</v>
      </c>
      <c r="I10" s="28">
        <v>450</v>
      </c>
      <c r="J10" s="28">
        <v>450</v>
      </c>
      <c r="K10" s="28">
        <v>450</v>
      </c>
      <c r="L10" s="28">
        <v>450</v>
      </c>
      <c r="M10" s="28">
        <v>450</v>
      </c>
      <c r="N10" s="28">
        <v>450</v>
      </c>
      <c r="O10" s="29"/>
      <c r="P10" s="27">
        <f t="shared" ref="P10:P25" si="0">SUM(D10:O10)</f>
        <v>4500</v>
      </c>
    </row>
    <row r="11" spans="2:16" ht="25.5" customHeight="1" x14ac:dyDescent="0.25">
      <c r="B11" s="25" t="s">
        <v>30</v>
      </c>
      <c r="C11" s="10" t="s">
        <v>65</v>
      </c>
      <c r="D11" s="28"/>
      <c r="E11" s="30">
        <v>5000</v>
      </c>
      <c r="F11" s="30">
        <v>5000</v>
      </c>
      <c r="G11" s="30">
        <v>5000</v>
      </c>
      <c r="H11" s="30">
        <v>5000</v>
      </c>
      <c r="I11" s="30">
        <v>5000</v>
      </c>
      <c r="J11" s="30">
        <v>5000</v>
      </c>
      <c r="K11" s="30">
        <v>5000</v>
      </c>
      <c r="L11" s="30">
        <v>5000</v>
      </c>
      <c r="M11" s="30">
        <v>5000</v>
      </c>
      <c r="N11" s="30">
        <v>5000</v>
      </c>
      <c r="O11" s="29"/>
      <c r="P11" s="27">
        <f t="shared" si="0"/>
        <v>50000</v>
      </c>
    </row>
    <row r="12" spans="2:16" ht="25.5" customHeight="1" x14ac:dyDescent="0.25">
      <c r="B12" s="25" t="s">
        <v>31</v>
      </c>
      <c r="C12" s="10" t="s">
        <v>66</v>
      </c>
      <c r="D12" s="28"/>
      <c r="E12" s="28">
        <v>100</v>
      </c>
      <c r="F12" s="28">
        <v>100</v>
      </c>
      <c r="G12" s="28">
        <v>100</v>
      </c>
      <c r="H12" s="28">
        <v>100</v>
      </c>
      <c r="I12" s="28">
        <v>100</v>
      </c>
      <c r="J12" s="28">
        <v>100</v>
      </c>
      <c r="K12" s="28">
        <v>100</v>
      </c>
      <c r="L12" s="28">
        <v>100</v>
      </c>
      <c r="M12" s="28">
        <v>100</v>
      </c>
      <c r="N12" s="28">
        <v>100</v>
      </c>
      <c r="O12" s="29"/>
      <c r="P12" s="27">
        <f t="shared" si="0"/>
        <v>1000</v>
      </c>
    </row>
    <row r="13" spans="2:16" x14ac:dyDescent="0.25">
      <c r="B13" s="25" t="s">
        <v>32</v>
      </c>
      <c r="C13" s="10" t="s">
        <v>67</v>
      </c>
      <c r="D13" s="28"/>
      <c r="E13" s="28">
        <v>10000</v>
      </c>
      <c r="F13" s="28">
        <v>10000</v>
      </c>
      <c r="G13" s="28">
        <v>10000</v>
      </c>
      <c r="H13" s="28">
        <v>10000</v>
      </c>
      <c r="I13" s="28">
        <v>10000</v>
      </c>
      <c r="J13" s="28">
        <v>10000</v>
      </c>
      <c r="K13" s="28">
        <v>10000</v>
      </c>
      <c r="L13" s="28">
        <v>10000</v>
      </c>
      <c r="M13" s="28">
        <v>10000</v>
      </c>
      <c r="N13" s="28">
        <v>10000</v>
      </c>
      <c r="O13" s="28"/>
      <c r="P13" s="27">
        <f t="shared" si="0"/>
        <v>100000</v>
      </c>
    </row>
    <row r="14" spans="2:16" ht="26.25" customHeight="1" x14ac:dyDescent="0.25">
      <c r="B14" s="25" t="s">
        <v>107</v>
      </c>
      <c r="C14" s="10" t="s">
        <v>108</v>
      </c>
      <c r="D14" s="28"/>
      <c r="E14" s="28"/>
      <c r="F14" s="28"/>
      <c r="G14" s="28"/>
      <c r="H14" s="28">
        <v>130000</v>
      </c>
      <c r="I14" s="28"/>
      <c r="J14" s="28"/>
      <c r="K14" s="28"/>
      <c r="L14" s="28"/>
      <c r="M14" s="28"/>
      <c r="N14" s="28"/>
      <c r="O14" s="28"/>
      <c r="P14" s="27">
        <f t="shared" si="0"/>
        <v>130000</v>
      </c>
    </row>
    <row r="15" spans="2:16" x14ac:dyDescent="0.25">
      <c r="B15" s="25" t="s">
        <v>33</v>
      </c>
      <c r="C15" s="10" t="s">
        <v>68</v>
      </c>
      <c r="D15" s="28"/>
      <c r="E15" s="28">
        <v>5000</v>
      </c>
      <c r="F15" s="28">
        <v>5000</v>
      </c>
      <c r="G15" s="28">
        <v>5000</v>
      </c>
      <c r="H15" s="28">
        <v>5000</v>
      </c>
      <c r="I15" s="28">
        <v>5000</v>
      </c>
      <c r="J15" s="28">
        <v>5000</v>
      </c>
      <c r="K15" s="28">
        <v>5000</v>
      </c>
      <c r="L15" s="28">
        <v>5000</v>
      </c>
      <c r="M15" s="28">
        <v>5000</v>
      </c>
      <c r="N15" s="28">
        <v>5000</v>
      </c>
      <c r="O15" s="28"/>
      <c r="P15" s="27">
        <f t="shared" si="0"/>
        <v>50000</v>
      </c>
    </row>
    <row r="16" spans="2:16" x14ac:dyDescent="0.25">
      <c r="B16" s="25" t="s">
        <v>34</v>
      </c>
      <c r="C16" s="10" t="s">
        <v>69</v>
      </c>
      <c r="D16" s="28"/>
      <c r="E16" s="28">
        <v>1000</v>
      </c>
      <c r="F16" s="28">
        <v>1000</v>
      </c>
      <c r="G16" s="28">
        <v>1000</v>
      </c>
      <c r="H16" s="28">
        <v>1000</v>
      </c>
      <c r="I16" s="28">
        <v>1000</v>
      </c>
      <c r="J16" s="28">
        <v>1000</v>
      </c>
      <c r="K16" s="28">
        <v>1000</v>
      </c>
      <c r="L16" s="28">
        <v>1000</v>
      </c>
      <c r="M16" s="28">
        <v>1000</v>
      </c>
      <c r="N16" s="28">
        <v>1000</v>
      </c>
      <c r="O16" s="29"/>
      <c r="P16" s="27">
        <f t="shared" si="0"/>
        <v>10000</v>
      </c>
    </row>
    <row r="17" spans="2:16" x14ac:dyDescent="0.25">
      <c r="B17" s="25" t="s">
        <v>35</v>
      </c>
      <c r="C17" s="10" t="s">
        <v>70</v>
      </c>
      <c r="D17" s="28"/>
      <c r="E17" s="28">
        <v>600</v>
      </c>
      <c r="F17" s="28">
        <v>600</v>
      </c>
      <c r="G17" s="28">
        <v>600</v>
      </c>
      <c r="H17" s="28">
        <v>600</v>
      </c>
      <c r="I17" s="28">
        <v>600</v>
      </c>
      <c r="J17" s="28">
        <v>600</v>
      </c>
      <c r="K17" s="28">
        <v>600</v>
      </c>
      <c r="L17" s="28">
        <v>600</v>
      </c>
      <c r="M17" s="28">
        <v>600</v>
      </c>
      <c r="N17" s="28">
        <v>600</v>
      </c>
      <c r="O17" s="29"/>
      <c r="P17" s="27">
        <f t="shared" si="0"/>
        <v>6000</v>
      </c>
    </row>
    <row r="18" spans="2:16" ht="25.5" customHeight="1" x14ac:dyDescent="0.25">
      <c r="B18" s="25" t="s">
        <v>36</v>
      </c>
      <c r="C18" s="10" t="s">
        <v>71</v>
      </c>
      <c r="D18" s="28"/>
      <c r="E18" s="28">
        <v>600</v>
      </c>
      <c r="F18" s="28">
        <v>600</v>
      </c>
      <c r="G18" s="28">
        <v>600</v>
      </c>
      <c r="H18" s="28">
        <v>600</v>
      </c>
      <c r="I18" s="28">
        <v>600</v>
      </c>
      <c r="J18" s="28">
        <v>600</v>
      </c>
      <c r="K18" s="28">
        <v>600</v>
      </c>
      <c r="L18" s="28">
        <v>600</v>
      </c>
      <c r="M18" s="28">
        <v>600</v>
      </c>
      <c r="N18" s="28">
        <v>600</v>
      </c>
      <c r="O18" s="29"/>
      <c r="P18" s="27">
        <f t="shared" si="0"/>
        <v>6000</v>
      </c>
    </row>
    <row r="19" spans="2:16" x14ac:dyDescent="0.25">
      <c r="B19" s="25" t="s">
        <v>37</v>
      </c>
      <c r="C19" s="10" t="s">
        <v>72</v>
      </c>
      <c r="D19" s="28">
        <v>72191</v>
      </c>
      <c r="E19" s="28">
        <v>72191</v>
      </c>
      <c r="F19" s="28">
        <v>72191</v>
      </c>
      <c r="G19" s="28">
        <v>72191</v>
      </c>
      <c r="H19" s="28">
        <v>72191</v>
      </c>
      <c r="I19" s="28">
        <v>72191</v>
      </c>
      <c r="J19" s="28">
        <v>72191</v>
      </c>
      <c r="K19" s="28">
        <v>72191</v>
      </c>
      <c r="L19" s="28">
        <v>72191</v>
      </c>
      <c r="M19" s="28">
        <v>72191</v>
      </c>
      <c r="N19" s="28">
        <v>72191</v>
      </c>
      <c r="O19" s="28">
        <v>72187</v>
      </c>
      <c r="P19" s="27">
        <f t="shared" si="0"/>
        <v>866288</v>
      </c>
    </row>
    <row r="20" spans="2:16" ht="25.5" customHeight="1" x14ac:dyDescent="0.25">
      <c r="B20" s="25" t="s">
        <v>109</v>
      </c>
      <c r="C20" s="10" t="s">
        <v>110</v>
      </c>
      <c r="D20" s="28"/>
      <c r="E20" s="28"/>
      <c r="F20" s="28"/>
      <c r="G20" s="28">
        <v>50000</v>
      </c>
      <c r="H20" s="28"/>
      <c r="I20" s="28"/>
      <c r="J20" s="28"/>
      <c r="K20" s="28"/>
      <c r="L20" s="28"/>
      <c r="M20" s="28"/>
      <c r="N20" s="28"/>
      <c r="O20" s="29"/>
      <c r="P20" s="27">
        <f t="shared" si="0"/>
        <v>50000</v>
      </c>
    </row>
    <row r="21" spans="2:16" x14ac:dyDescent="0.25">
      <c r="B21" s="25" t="s">
        <v>38</v>
      </c>
      <c r="C21" s="10" t="s">
        <v>73</v>
      </c>
      <c r="D21" s="28"/>
      <c r="E21" s="28">
        <v>500</v>
      </c>
      <c r="F21" s="28">
        <v>500</v>
      </c>
      <c r="G21" s="28">
        <v>500</v>
      </c>
      <c r="H21" s="28">
        <v>500</v>
      </c>
      <c r="I21" s="28">
        <v>500</v>
      </c>
      <c r="J21" s="28">
        <v>500</v>
      </c>
      <c r="K21" s="28">
        <v>500</v>
      </c>
      <c r="L21" s="28">
        <v>500</v>
      </c>
      <c r="M21" s="28">
        <v>500</v>
      </c>
      <c r="N21" s="28">
        <v>500</v>
      </c>
      <c r="O21" s="29"/>
      <c r="P21" s="27">
        <f t="shared" si="0"/>
        <v>5000</v>
      </c>
    </row>
    <row r="22" spans="2:16" x14ac:dyDescent="0.25">
      <c r="B22" s="25" t="s">
        <v>39</v>
      </c>
      <c r="C22" s="10" t="s">
        <v>74</v>
      </c>
      <c r="D22" s="28"/>
      <c r="E22" s="28"/>
      <c r="F22" s="28">
        <v>10000</v>
      </c>
      <c r="G22" s="28"/>
      <c r="H22" s="28"/>
      <c r="I22" s="28"/>
      <c r="J22" s="28"/>
      <c r="K22" s="28"/>
      <c r="L22" s="28">
        <v>10000</v>
      </c>
      <c r="M22" s="28"/>
      <c r="N22" s="28"/>
      <c r="O22" s="29"/>
      <c r="P22" s="27">
        <f t="shared" si="0"/>
        <v>20000</v>
      </c>
    </row>
    <row r="23" spans="2:16" ht="25.5" x14ac:dyDescent="0.25">
      <c r="B23" s="25" t="s">
        <v>40</v>
      </c>
      <c r="C23" s="10" t="s">
        <v>75</v>
      </c>
      <c r="D23" s="28"/>
      <c r="E23" s="28">
        <v>5000</v>
      </c>
      <c r="F23" s="28">
        <v>5000</v>
      </c>
      <c r="G23" s="28">
        <v>5000</v>
      </c>
      <c r="H23" s="28">
        <v>5000</v>
      </c>
      <c r="I23" s="28">
        <v>5000</v>
      </c>
      <c r="J23" s="28">
        <v>5000</v>
      </c>
      <c r="K23" s="28">
        <v>5000</v>
      </c>
      <c r="L23" s="28">
        <v>5000</v>
      </c>
      <c r="M23" s="28">
        <v>5000</v>
      </c>
      <c r="N23" s="28">
        <v>5000</v>
      </c>
      <c r="O23" s="29"/>
      <c r="P23" s="27">
        <f t="shared" si="0"/>
        <v>50000</v>
      </c>
    </row>
    <row r="24" spans="2:16" ht="25.5" customHeight="1" x14ac:dyDescent="0.25">
      <c r="B24" s="25" t="s">
        <v>41</v>
      </c>
      <c r="C24" s="10" t="s">
        <v>76</v>
      </c>
      <c r="D24" s="28">
        <v>25000</v>
      </c>
      <c r="E24" s="28">
        <v>25000</v>
      </c>
      <c r="F24" s="28">
        <v>25000</v>
      </c>
      <c r="G24" s="28">
        <v>25000</v>
      </c>
      <c r="H24" s="28">
        <v>25000</v>
      </c>
      <c r="I24" s="28">
        <v>25000</v>
      </c>
      <c r="J24" s="28">
        <v>25000</v>
      </c>
      <c r="K24" s="28">
        <v>25000</v>
      </c>
      <c r="L24" s="28">
        <v>25000</v>
      </c>
      <c r="M24" s="28">
        <v>25000</v>
      </c>
      <c r="N24" s="28">
        <v>25000</v>
      </c>
      <c r="O24" s="28">
        <v>25000</v>
      </c>
      <c r="P24" s="27">
        <f t="shared" si="0"/>
        <v>300000</v>
      </c>
    </row>
    <row r="25" spans="2:16" ht="24" customHeight="1" thickBot="1" x14ac:dyDescent="0.3">
      <c r="B25" s="47" t="s">
        <v>42</v>
      </c>
      <c r="C25" s="12" t="s">
        <v>77</v>
      </c>
      <c r="D25" s="48"/>
      <c r="E25" s="48"/>
      <c r="F25" s="48">
        <v>30000</v>
      </c>
      <c r="G25" s="48"/>
      <c r="H25" s="48"/>
      <c r="I25" s="48"/>
      <c r="J25" s="48">
        <v>27708</v>
      </c>
      <c r="K25" s="48"/>
      <c r="L25" s="48"/>
      <c r="M25" s="48"/>
      <c r="N25" s="48"/>
      <c r="O25" s="49"/>
      <c r="P25" s="50">
        <f t="shared" si="0"/>
        <v>57708</v>
      </c>
    </row>
    <row r="26" spans="2:16" ht="5.25" customHeight="1" x14ac:dyDescent="0.25">
      <c r="B26" s="13"/>
      <c r="C26" s="13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2:16" ht="114" customHeight="1" x14ac:dyDescent="0.4">
      <c r="C27" s="35" t="s">
        <v>25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2:16" ht="7.5" customHeight="1" x14ac:dyDescent="0.25"/>
    <row r="29" spans="2:16" ht="26.25" x14ac:dyDescent="0.4">
      <c r="C29" s="19" t="s">
        <v>21</v>
      </c>
    </row>
    <row r="31" spans="2:16" ht="26.25" x14ac:dyDescent="0.4">
      <c r="C31" s="19" t="s">
        <v>23</v>
      </c>
    </row>
  </sheetData>
  <mergeCells count="7">
    <mergeCell ref="D3:P3"/>
    <mergeCell ref="D4:P4"/>
    <mergeCell ref="D5:P5"/>
    <mergeCell ref="C27:P27"/>
    <mergeCell ref="B4:C4"/>
    <mergeCell ref="B5:C5"/>
    <mergeCell ref="G2:M2"/>
  </mergeCells>
  <pageMargins left="0.11811023622047245" right="0.11811023622047245" top="0.35433070866141736" bottom="0.15748031496062992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420FA-AB17-4B29-8ECC-597981EADAA1}">
  <dimension ref="B1:P40"/>
  <sheetViews>
    <sheetView topLeftCell="A5" zoomScale="75" zoomScaleNormal="75" workbookViewId="0">
      <selection activeCell="P2" sqref="B2:P34"/>
    </sheetView>
  </sheetViews>
  <sheetFormatPr baseColWidth="10" defaultRowHeight="15" x14ac:dyDescent="0.25"/>
  <cols>
    <col min="1" max="1" width="1" customWidth="1"/>
    <col min="2" max="2" width="11.42578125" customWidth="1"/>
    <col min="3" max="3" width="57" customWidth="1"/>
    <col min="4" max="5" width="11.7109375" customWidth="1"/>
    <col min="6" max="6" width="11.140625" customWidth="1"/>
    <col min="7" max="7" width="12.7109375" customWidth="1"/>
    <col min="8" max="8" width="11.5703125" customWidth="1"/>
    <col min="9" max="10" width="11.5703125" bestFit="1" customWidth="1"/>
    <col min="11" max="11" width="13.85546875" bestFit="1" customWidth="1"/>
    <col min="12" max="13" width="11.5703125" bestFit="1" customWidth="1"/>
    <col min="14" max="14" width="11.140625" customWidth="1"/>
    <col min="15" max="15" width="12.140625" bestFit="1" customWidth="1"/>
    <col min="16" max="16" width="14.42578125" customWidth="1"/>
  </cols>
  <sheetData>
    <row r="1" spans="2:16" ht="52.5" customHeight="1" thickBot="1" x14ac:dyDescent="0.3"/>
    <row r="2" spans="2:16" ht="54" customHeight="1" x14ac:dyDescent="0.25">
      <c r="B2" s="22" t="s">
        <v>0</v>
      </c>
      <c r="C2" s="23"/>
      <c r="D2" s="37"/>
      <c r="E2" s="37"/>
      <c r="F2" s="37"/>
      <c r="G2" s="31" t="s">
        <v>20</v>
      </c>
      <c r="H2" s="31"/>
      <c r="I2" s="31"/>
      <c r="J2" s="31"/>
      <c r="K2" s="31"/>
      <c r="L2" s="31"/>
      <c r="M2" s="31"/>
      <c r="N2" s="37"/>
      <c r="O2" s="37"/>
      <c r="P2" s="38"/>
    </row>
    <row r="3" spans="2:16" ht="39.75" customHeight="1" x14ac:dyDescent="0.25">
      <c r="B3" s="24"/>
      <c r="C3" s="40"/>
      <c r="D3" s="41" t="s">
        <v>106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32"/>
    </row>
    <row r="4" spans="2:16" ht="25.5" customHeight="1" x14ac:dyDescent="0.35">
      <c r="B4" s="36" t="s">
        <v>18</v>
      </c>
      <c r="C4" s="42"/>
      <c r="D4" s="43" t="s">
        <v>26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33"/>
    </row>
    <row r="5" spans="2:16" ht="29.25" customHeight="1" x14ac:dyDescent="0.35">
      <c r="B5" s="36" t="s">
        <v>19</v>
      </c>
      <c r="C5" s="42"/>
      <c r="D5" s="44" t="s">
        <v>27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34"/>
    </row>
    <row r="6" spans="2:16" ht="18.75" customHeight="1" x14ac:dyDescent="0.25">
      <c r="B6" s="18"/>
      <c r="C6" s="45"/>
      <c r="D6" s="45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1"/>
    </row>
    <row r="7" spans="2:16" ht="27" customHeight="1" x14ac:dyDescent="0.25">
      <c r="B7" s="14" t="s">
        <v>1</v>
      </c>
      <c r="C7" s="15" t="s">
        <v>2</v>
      </c>
      <c r="D7" s="15" t="s">
        <v>3</v>
      </c>
      <c r="E7" s="15" t="s">
        <v>4</v>
      </c>
      <c r="F7" s="15" t="s">
        <v>5</v>
      </c>
      <c r="G7" s="15" t="s">
        <v>6</v>
      </c>
      <c r="H7" s="15" t="s">
        <v>7</v>
      </c>
      <c r="I7" s="15" t="s">
        <v>8</v>
      </c>
      <c r="J7" s="15" t="s">
        <v>9</v>
      </c>
      <c r="K7" s="15" t="s">
        <v>10</v>
      </c>
      <c r="L7" s="15" t="s">
        <v>11</v>
      </c>
      <c r="M7" s="15" t="s">
        <v>12</v>
      </c>
      <c r="N7" s="15" t="s">
        <v>13</v>
      </c>
      <c r="O7" s="16" t="s">
        <v>14</v>
      </c>
      <c r="P7" s="17" t="s">
        <v>16</v>
      </c>
    </row>
    <row r="8" spans="2:16" ht="29.25" customHeight="1" x14ac:dyDescent="0.25">
      <c r="B8" s="21">
        <v>30000</v>
      </c>
      <c r="C8" s="20" t="s">
        <v>24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25" t="s">
        <v>43</v>
      </c>
      <c r="C9" s="10" t="s">
        <v>78</v>
      </c>
      <c r="D9" s="30">
        <v>11781</v>
      </c>
      <c r="E9" s="30">
        <v>11781</v>
      </c>
      <c r="F9" s="30">
        <v>11781</v>
      </c>
      <c r="G9" s="30">
        <v>11781</v>
      </c>
      <c r="H9" s="30">
        <v>11781</v>
      </c>
      <c r="I9" s="30">
        <v>11781</v>
      </c>
      <c r="J9" s="30">
        <v>11781</v>
      </c>
      <c r="K9" s="30">
        <v>11781</v>
      </c>
      <c r="L9" s="30">
        <v>11781</v>
      </c>
      <c r="M9" s="30">
        <v>11781</v>
      </c>
      <c r="N9" s="30">
        <v>11781</v>
      </c>
      <c r="O9" s="30">
        <v>11776</v>
      </c>
      <c r="P9" s="27">
        <f>SUM(D9:O9)</f>
        <v>141367</v>
      </c>
    </row>
    <row r="10" spans="2:16" x14ac:dyDescent="0.25">
      <c r="B10" s="25" t="s">
        <v>111</v>
      </c>
      <c r="C10" s="10" t="s">
        <v>112</v>
      </c>
      <c r="D10" s="28">
        <v>1705</v>
      </c>
      <c r="E10" s="28">
        <v>1705</v>
      </c>
      <c r="F10" s="28">
        <v>1705</v>
      </c>
      <c r="G10" s="28">
        <v>1705</v>
      </c>
      <c r="H10" s="28">
        <v>1705</v>
      </c>
      <c r="I10" s="28">
        <v>1705</v>
      </c>
      <c r="J10" s="28">
        <v>1705</v>
      </c>
      <c r="K10" s="28">
        <v>1705</v>
      </c>
      <c r="L10" s="28">
        <v>1705</v>
      </c>
      <c r="M10" s="28">
        <v>1705</v>
      </c>
      <c r="N10" s="28">
        <v>1705</v>
      </c>
      <c r="O10" s="28">
        <v>1703</v>
      </c>
      <c r="P10" s="27">
        <f t="shared" ref="P10:P34" si="0">SUM(D10:O10)</f>
        <v>20458</v>
      </c>
    </row>
    <row r="11" spans="2:16" x14ac:dyDescent="0.25">
      <c r="B11" s="25" t="s">
        <v>44</v>
      </c>
      <c r="C11" s="10" t="s">
        <v>79</v>
      </c>
      <c r="D11" s="28">
        <v>4167</v>
      </c>
      <c r="E11" s="28">
        <v>4167</v>
      </c>
      <c r="F11" s="28">
        <v>4167</v>
      </c>
      <c r="G11" s="28">
        <v>4167</v>
      </c>
      <c r="H11" s="28">
        <v>4167</v>
      </c>
      <c r="I11" s="28">
        <v>4167</v>
      </c>
      <c r="J11" s="28">
        <v>4167</v>
      </c>
      <c r="K11" s="28">
        <v>4167</v>
      </c>
      <c r="L11" s="28">
        <v>4167</v>
      </c>
      <c r="M11" s="28">
        <v>4167</v>
      </c>
      <c r="N11" s="28">
        <v>4167</v>
      </c>
      <c r="O11" s="28">
        <v>4163</v>
      </c>
      <c r="P11" s="27">
        <f t="shared" si="0"/>
        <v>50000</v>
      </c>
    </row>
    <row r="12" spans="2:16" x14ac:dyDescent="0.25">
      <c r="B12" s="25" t="s">
        <v>45</v>
      </c>
      <c r="C12" s="10" t="s">
        <v>80</v>
      </c>
      <c r="D12" s="28"/>
      <c r="E12" s="28">
        <v>250</v>
      </c>
      <c r="F12" s="28">
        <v>250</v>
      </c>
      <c r="G12" s="28">
        <v>250</v>
      </c>
      <c r="H12" s="28">
        <v>250</v>
      </c>
      <c r="I12" s="28">
        <v>250</v>
      </c>
      <c r="J12" s="28">
        <v>250</v>
      </c>
      <c r="K12" s="28">
        <v>250</v>
      </c>
      <c r="L12" s="28">
        <v>250</v>
      </c>
      <c r="M12" s="28">
        <v>250</v>
      </c>
      <c r="N12" s="28">
        <v>250</v>
      </c>
      <c r="O12" s="29"/>
      <c r="P12" s="27">
        <f t="shared" si="0"/>
        <v>2500</v>
      </c>
    </row>
    <row r="13" spans="2:16" x14ac:dyDescent="0.25">
      <c r="B13" s="25" t="s">
        <v>98</v>
      </c>
      <c r="C13" s="10" t="s">
        <v>99</v>
      </c>
      <c r="D13" s="28"/>
      <c r="E13" s="28"/>
      <c r="F13" s="28"/>
      <c r="G13" s="28"/>
      <c r="H13" s="28">
        <v>699181</v>
      </c>
      <c r="I13" s="28"/>
      <c r="J13" s="28"/>
      <c r="K13" s="28"/>
      <c r="L13" s="28"/>
      <c r="M13" s="28"/>
      <c r="N13" s="28"/>
      <c r="O13" s="28"/>
      <c r="P13" s="27">
        <f t="shared" si="0"/>
        <v>699181</v>
      </c>
    </row>
    <row r="14" spans="2:16" x14ac:dyDescent="0.25">
      <c r="B14" s="25" t="s">
        <v>46</v>
      </c>
      <c r="C14" s="10" t="s">
        <v>81</v>
      </c>
      <c r="D14" s="28">
        <v>15513</v>
      </c>
      <c r="E14" s="28">
        <v>15513</v>
      </c>
      <c r="F14" s="28">
        <v>15513</v>
      </c>
      <c r="G14" s="28">
        <v>15513</v>
      </c>
      <c r="H14" s="28">
        <v>15513</v>
      </c>
      <c r="I14" s="28">
        <v>15513</v>
      </c>
      <c r="J14" s="28">
        <v>15513</v>
      </c>
      <c r="K14" s="28">
        <v>15513</v>
      </c>
      <c r="L14" s="28">
        <v>15513</v>
      </c>
      <c r="M14" s="28">
        <v>15513</v>
      </c>
      <c r="N14" s="28">
        <v>15513</v>
      </c>
      <c r="O14" s="28">
        <v>15512</v>
      </c>
      <c r="P14" s="27">
        <f t="shared" si="0"/>
        <v>186155</v>
      </c>
    </row>
    <row r="15" spans="2:16" x14ac:dyDescent="0.25">
      <c r="B15" s="25" t="s">
        <v>104</v>
      </c>
      <c r="C15" s="10" t="s">
        <v>105</v>
      </c>
      <c r="D15" s="28"/>
      <c r="E15" s="28"/>
      <c r="F15" s="28"/>
      <c r="G15" s="28"/>
      <c r="H15" s="28"/>
      <c r="I15" s="28"/>
      <c r="J15" s="28"/>
      <c r="K15" s="28">
        <v>2900000</v>
      </c>
      <c r="L15" s="28"/>
      <c r="M15" s="28"/>
      <c r="N15" s="28"/>
      <c r="O15" s="29"/>
      <c r="P15" s="27">
        <f t="shared" si="0"/>
        <v>2900000</v>
      </c>
    </row>
    <row r="16" spans="2:16" x14ac:dyDescent="0.25">
      <c r="B16" s="25" t="s">
        <v>47</v>
      </c>
      <c r="C16" s="10" t="s">
        <v>82</v>
      </c>
      <c r="D16" s="28"/>
      <c r="E16" s="28">
        <v>6000</v>
      </c>
      <c r="F16" s="28">
        <v>6000</v>
      </c>
      <c r="G16" s="28">
        <v>6000</v>
      </c>
      <c r="H16" s="28">
        <v>6000</v>
      </c>
      <c r="I16" s="28">
        <v>6000</v>
      </c>
      <c r="J16" s="28">
        <v>6000</v>
      </c>
      <c r="K16" s="28">
        <v>6000</v>
      </c>
      <c r="L16" s="28">
        <v>6000</v>
      </c>
      <c r="M16" s="28">
        <v>6000</v>
      </c>
      <c r="N16" s="28">
        <v>6000</v>
      </c>
      <c r="O16" s="29"/>
      <c r="P16" s="27">
        <f t="shared" si="0"/>
        <v>60000</v>
      </c>
    </row>
    <row r="17" spans="2:16" x14ac:dyDescent="0.25">
      <c r="B17" s="25" t="s">
        <v>48</v>
      </c>
      <c r="C17" s="10" t="s">
        <v>83</v>
      </c>
      <c r="D17" s="28">
        <v>180000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7">
        <f t="shared" si="0"/>
        <v>180000</v>
      </c>
    </row>
    <row r="18" spans="2:16" x14ac:dyDescent="0.25">
      <c r="B18" s="25" t="s">
        <v>49</v>
      </c>
      <c r="C18" s="10" t="s">
        <v>84</v>
      </c>
      <c r="D18" s="28">
        <v>3824</v>
      </c>
      <c r="E18" s="28">
        <v>3824</v>
      </c>
      <c r="F18" s="28">
        <v>3824</v>
      </c>
      <c r="G18" s="28">
        <v>3824</v>
      </c>
      <c r="H18" s="28">
        <v>3824</v>
      </c>
      <c r="I18" s="28">
        <v>3824</v>
      </c>
      <c r="J18" s="28">
        <v>3824</v>
      </c>
      <c r="K18" s="28">
        <v>3824</v>
      </c>
      <c r="L18" s="28">
        <v>3824</v>
      </c>
      <c r="M18" s="28">
        <v>3824</v>
      </c>
      <c r="N18" s="28">
        <v>3824</v>
      </c>
      <c r="O18" s="28">
        <v>3823</v>
      </c>
      <c r="P18" s="27">
        <f t="shared" si="0"/>
        <v>45887</v>
      </c>
    </row>
    <row r="19" spans="2:16" ht="38.25" customHeight="1" x14ac:dyDescent="0.25">
      <c r="B19" s="25" t="s">
        <v>113</v>
      </c>
      <c r="C19" s="10" t="s">
        <v>114</v>
      </c>
      <c r="D19" s="28"/>
      <c r="E19" s="28">
        <v>30857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7">
        <f t="shared" si="0"/>
        <v>30857</v>
      </c>
    </row>
    <row r="20" spans="2:16" x14ac:dyDescent="0.25">
      <c r="B20" s="25" t="s">
        <v>100</v>
      </c>
      <c r="C20" s="10" t="s">
        <v>101</v>
      </c>
      <c r="D20" s="28"/>
      <c r="E20" s="28"/>
      <c r="F20" s="28"/>
      <c r="G20" s="28">
        <v>138595</v>
      </c>
      <c r="H20" s="28"/>
      <c r="I20" s="28"/>
      <c r="J20" s="28"/>
      <c r="K20" s="28"/>
      <c r="L20" s="28"/>
      <c r="M20" s="28"/>
      <c r="N20" s="28"/>
      <c r="O20" s="28"/>
      <c r="P20" s="27">
        <f t="shared" si="0"/>
        <v>138595</v>
      </c>
    </row>
    <row r="21" spans="2:16" x14ac:dyDescent="0.25">
      <c r="B21" s="25" t="s">
        <v>102</v>
      </c>
      <c r="C21" s="10" t="s">
        <v>103</v>
      </c>
      <c r="D21" s="28"/>
      <c r="E21" s="28">
        <v>11299</v>
      </c>
      <c r="F21" s="28"/>
      <c r="G21" s="28"/>
      <c r="H21" s="28"/>
      <c r="I21" s="28"/>
      <c r="J21" s="28"/>
      <c r="K21" s="28">
        <v>11300</v>
      </c>
      <c r="L21" s="28"/>
      <c r="M21" s="28"/>
      <c r="N21" s="28"/>
      <c r="O21" s="29"/>
      <c r="P21" s="27">
        <f t="shared" si="0"/>
        <v>22599</v>
      </c>
    </row>
    <row r="22" spans="2:16" ht="25.5" x14ac:dyDescent="0.25">
      <c r="B22" s="25" t="s">
        <v>50</v>
      </c>
      <c r="C22" s="10" t="s">
        <v>85</v>
      </c>
      <c r="D22" s="28">
        <v>1272</v>
      </c>
      <c r="E22" s="28">
        <v>1272</v>
      </c>
      <c r="F22" s="28">
        <v>1272</v>
      </c>
      <c r="G22" s="28">
        <v>1272</v>
      </c>
      <c r="H22" s="28">
        <v>1272</v>
      </c>
      <c r="I22" s="28">
        <v>1272</v>
      </c>
      <c r="J22" s="28">
        <v>1272</v>
      </c>
      <c r="K22" s="28">
        <v>1272</v>
      </c>
      <c r="L22" s="28">
        <v>1272</v>
      </c>
      <c r="M22" s="28">
        <v>1272</v>
      </c>
      <c r="N22" s="28">
        <v>1272</v>
      </c>
      <c r="O22" s="28">
        <v>1277</v>
      </c>
      <c r="P22" s="27">
        <f t="shared" si="0"/>
        <v>15269</v>
      </c>
    </row>
    <row r="23" spans="2:16" ht="25.5" x14ac:dyDescent="0.25">
      <c r="B23" s="25" t="s">
        <v>51</v>
      </c>
      <c r="C23" s="10" t="s">
        <v>86</v>
      </c>
      <c r="D23" s="28">
        <v>20833</v>
      </c>
      <c r="E23" s="28">
        <v>20833</v>
      </c>
      <c r="F23" s="28">
        <v>20833</v>
      </c>
      <c r="G23" s="28">
        <v>20833</v>
      </c>
      <c r="H23" s="28">
        <v>20833</v>
      </c>
      <c r="I23" s="28">
        <v>20833</v>
      </c>
      <c r="J23" s="28">
        <v>20833</v>
      </c>
      <c r="K23" s="28">
        <v>20833</v>
      </c>
      <c r="L23" s="28">
        <v>20833</v>
      </c>
      <c r="M23" s="28">
        <v>20833</v>
      </c>
      <c r="N23" s="28">
        <v>20833</v>
      </c>
      <c r="O23" s="28">
        <v>20837</v>
      </c>
      <c r="P23" s="27">
        <f t="shared" si="0"/>
        <v>250000</v>
      </c>
    </row>
    <row r="24" spans="2:16" x14ac:dyDescent="0.25">
      <c r="B24" s="25" t="s">
        <v>52</v>
      </c>
      <c r="C24" s="10" t="s">
        <v>87</v>
      </c>
      <c r="D24" s="28">
        <v>11271</v>
      </c>
      <c r="E24" s="28">
        <v>11271</v>
      </c>
      <c r="F24" s="28">
        <v>11271</v>
      </c>
      <c r="G24" s="28">
        <v>11271</v>
      </c>
      <c r="H24" s="28">
        <v>11271</v>
      </c>
      <c r="I24" s="28">
        <v>11271</v>
      </c>
      <c r="J24" s="28">
        <v>11271</v>
      </c>
      <c r="K24" s="28">
        <v>11271</v>
      </c>
      <c r="L24" s="28">
        <v>11271</v>
      </c>
      <c r="M24" s="28">
        <v>11271</v>
      </c>
      <c r="N24" s="28">
        <v>11271</v>
      </c>
      <c r="O24" s="28">
        <v>11276</v>
      </c>
      <c r="P24" s="27">
        <f t="shared" si="0"/>
        <v>135257</v>
      </c>
    </row>
    <row r="25" spans="2:16" x14ac:dyDescent="0.25">
      <c r="B25" s="25" t="s">
        <v>53</v>
      </c>
      <c r="C25" s="10" t="s">
        <v>88</v>
      </c>
      <c r="D25" s="28">
        <v>3407</v>
      </c>
      <c r="E25" s="28">
        <v>3407</v>
      </c>
      <c r="F25" s="28">
        <v>3407</v>
      </c>
      <c r="G25" s="28">
        <v>3407</v>
      </c>
      <c r="H25" s="28">
        <v>3407</v>
      </c>
      <c r="I25" s="28">
        <v>3407</v>
      </c>
      <c r="J25" s="28">
        <v>3407</v>
      </c>
      <c r="K25" s="28">
        <v>3407</v>
      </c>
      <c r="L25" s="28">
        <v>3407</v>
      </c>
      <c r="M25" s="28">
        <v>3407</v>
      </c>
      <c r="N25" s="28">
        <v>3407</v>
      </c>
      <c r="O25" s="28">
        <v>3404</v>
      </c>
      <c r="P25" s="27">
        <f t="shared" si="0"/>
        <v>40881</v>
      </c>
    </row>
    <row r="26" spans="2:16" x14ac:dyDescent="0.25">
      <c r="B26" s="25" t="s">
        <v>54</v>
      </c>
      <c r="C26" s="10" t="s">
        <v>89</v>
      </c>
      <c r="D26" s="28"/>
      <c r="E26" s="28">
        <v>4000</v>
      </c>
      <c r="F26" s="28">
        <v>4000</v>
      </c>
      <c r="G26" s="28">
        <v>4000</v>
      </c>
      <c r="H26" s="28">
        <v>4000</v>
      </c>
      <c r="I26" s="28">
        <v>4000</v>
      </c>
      <c r="J26" s="28">
        <v>4000</v>
      </c>
      <c r="K26" s="28">
        <v>4000</v>
      </c>
      <c r="L26" s="28">
        <v>4000</v>
      </c>
      <c r="M26" s="28">
        <v>4000</v>
      </c>
      <c r="N26" s="28">
        <v>4000</v>
      </c>
      <c r="O26" s="28"/>
      <c r="P26" s="27">
        <f t="shared" si="0"/>
        <v>40000</v>
      </c>
    </row>
    <row r="27" spans="2:16" x14ac:dyDescent="0.25">
      <c r="B27" s="25" t="s">
        <v>55</v>
      </c>
      <c r="C27" s="10" t="s">
        <v>90</v>
      </c>
      <c r="D27" s="28"/>
      <c r="E27" s="28">
        <v>500</v>
      </c>
      <c r="F27" s="28">
        <v>500</v>
      </c>
      <c r="G27" s="28">
        <v>500</v>
      </c>
      <c r="H27" s="28">
        <v>500</v>
      </c>
      <c r="I27" s="28">
        <v>500</v>
      </c>
      <c r="J27" s="28">
        <v>500</v>
      </c>
      <c r="K27" s="28">
        <v>500</v>
      </c>
      <c r="L27" s="28">
        <v>500</v>
      </c>
      <c r="M27" s="28">
        <v>500</v>
      </c>
      <c r="N27" s="28">
        <v>500</v>
      </c>
      <c r="O27" s="29"/>
      <c r="P27" s="27">
        <f t="shared" si="0"/>
        <v>5000</v>
      </c>
    </row>
    <row r="28" spans="2:16" x14ac:dyDescent="0.25">
      <c r="B28" s="25" t="s">
        <v>56</v>
      </c>
      <c r="C28" s="10" t="s">
        <v>91</v>
      </c>
      <c r="D28" s="28"/>
      <c r="E28" s="28">
        <v>4000</v>
      </c>
      <c r="F28" s="28">
        <v>4000</v>
      </c>
      <c r="G28" s="28">
        <v>4000</v>
      </c>
      <c r="H28" s="28">
        <v>4000</v>
      </c>
      <c r="I28" s="28">
        <v>4000</v>
      </c>
      <c r="J28" s="28">
        <v>4000</v>
      </c>
      <c r="K28" s="28">
        <v>4000</v>
      </c>
      <c r="L28" s="28">
        <v>4000</v>
      </c>
      <c r="M28" s="28">
        <v>4000</v>
      </c>
      <c r="N28" s="28">
        <v>4000</v>
      </c>
      <c r="O28" s="28"/>
      <c r="P28" s="27">
        <f t="shared" si="0"/>
        <v>40000</v>
      </c>
    </row>
    <row r="29" spans="2:16" x14ac:dyDescent="0.25">
      <c r="B29" s="25" t="s">
        <v>57</v>
      </c>
      <c r="C29" s="10" t="s">
        <v>92</v>
      </c>
      <c r="D29" s="28"/>
      <c r="E29" s="28">
        <v>1000</v>
      </c>
      <c r="F29" s="28">
        <v>1000</v>
      </c>
      <c r="G29" s="28">
        <v>1000</v>
      </c>
      <c r="H29" s="28">
        <v>1000</v>
      </c>
      <c r="I29" s="28">
        <v>1000</v>
      </c>
      <c r="J29" s="28">
        <v>1000</v>
      </c>
      <c r="K29" s="28">
        <v>1000</v>
      </c>
      <c r="L29" s="28">
        <v>1000</v>
      </c>
      <c r="M29" s="28">
        <v>1000</v>
      </c>
      <c r="N29" s="28">
        <v>1000</v>
      </c>
      <c r="O29" s="29"/>
      <c r="P29" s="27">
        <f t="shared" si="0"/>
        <v>10000</v>
      </c>
    </row>
    <row r="30" spans="2:16" x14ac:dyDescent="0.25">
      <c r="B30" s="25" t="s">
        <v>115</v>
      </c>
      <c r="C30" s="10" t="s">
        <v>117</v>
      </c>
      <c r="D30" s="28"/>
      <c r="E30" s="28"/>
      <c r="F30" s="28"/>
      <c r="G30" s="28"/>
      <c r="H30" s="28">
        <v>60000</v>
      </c>
      <c r="I30" s="28"/>
      <c r="J30" s="28"/>
      <c r="K30" s="28"/>
      <c r="L30" s="28">
        <v>30000</v>
      </c>
      <c r="M30" s="28"/>
      <c r="N30" s="28"/>
      <c r="O30" s="29"/>
      <c r="P30" s="27">
        <f t="shared" si="0"/>
        <v>90000</v>
      </c>
    </row>
    <row r="31" spans="2:16" x14ac:dyDescent="0.25">
      <c r="B31" s="25" t="s">
        <v>116</v>
      </c>
      <c r="C31" s="10" t="s">
        <v>118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9">
        <v>160000</v>
      </c>
      <c r="P31" s="27">
        <f t="shared" si="0"/>
        <v>160000</v>
      </c>
    </row>
    <row r="32" spans="2:16" x14ac:dyDescent="0.25">
      <c r="B32" s="25" t="s">
        <v>58</v>
      </c>
      <c r="C32" s="10" t="s">
        <v>93</v>
      </c>
      <c r="D32" s="28"/>
      <c r="E32" s="28">
        <v>180000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7">
        <f t="shared" si="0"/>
        <v>180000</v>
      </c>
    </row>
    <row r="33" spans="2:16" x14ac:dyDescent="0.25">
      <c r="B33" s="25" t="s">
        <v>59</v>
      </c>
      <c r="C33" s="10" t="s">
        <v>94</v>
      </c>
      <c r="D33" s="28"/>
      <c r="E33" s="28">
        <v>2861</v>
      </c>
      <c r="F33" s="28">
        <v>2861</v>
      </c>
      <c r="G33" s="28">
        <v>2861</v>
      </c>
      <c r="H33" s="28">
        <v>2861</v>
      </c>
      <c r="I33" s="28">
        <v>2861</v>
      </c>
      <c r="J33" s="28">
        <v>2861</v>
      </c>
      <c r="K33" s="28">
        <v>2861</v>
      </c>
      <c r="L33" s="28">
        <v>2861</v>
      </c>
      <c r="M33" s="28">
        <v>2861</v>
      </c>
      <c r="N33" s="28">
        <v>2857</v>
      </c>
      <c r="O33" s="28"/>
      <c r="P33" s="27">
        <f t="shared" ref="P33" si="1">SUM(D33:O33)</f>
        <v>28606</v>
      </c>
    </row>
    <row r="34" spans="2:16" ht="15.75" thickBot="1" x14ac:dyDescent="0.3">
      <c r="B34" s="51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4"/>
    </row>
    <row r="35" spans="2:16" ht="5.25" customHeight="1" x14ac:dyDescent="0.25">
      <c r="B35" s="13"/>
      <c r="C35" s="13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2:16" ht="114" customHeight="1" x14ac:dyDescent="0.4">
      <c r="C36" s="35" t="s">
        <v>25</v>
      </c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2:16" ht="7.5" customHeight="1" x14ac:dyDescent="0.25"/>
    <row r="38" spans="2:16" ht="26.25" x14ac:dyDescent="0.4">
      <c r="C38" s="19" t="s">
        <v>21</v>
      </c>
    </row>
    <row r="40" spans="2:16" ht="26.25" x14ac:dyDescent="0.4">
      <c r="C40" s="19" t="s">
        <v>23</v>
      </c>
    </row>
  </sheetData>
  <mergeCells count="7">
    <mergeCell ref="C36:P36"/>
    <mergeCell ref="D3:P3"/>
    <mergeCell ref="B4:C4"/>
    <mergeCell ref="D4:P4"/>
    <mergeCell ref="B5:C5"/>
    <mergeCell ref="D5:P5"/>
    <mergeCell ref="G2:M2"/>
  </mergeCells>
  <phoneticPr fontId="11" type="noConversion"/>
  <pageMargins left="0.11811023622047245" right="0.11811023622047245" top="0.35433070866141736" bottom="0.15748031496062992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7939F-B9CC-48B2-8274-A57526340B9C}">
  <dimension ref="B1:P18"/>
  <sheetViews>
    <sheetView zoomScale="75" zoomScaleNormal="75" workbookViewId="0">
      <selection activeCell="P2" sqref="B2:P12"/>
    </sheetView>
  </sheetViews>
  <sheetFormatPr baseColWidth="10" defaultRowHeight="15" x14ac:dyDescent="0.25"/>
  <cols>
    <col min="1" max="1" width="3.85546875" customWidth="1"/>
    <col min="2" max="2" width="11.42578125" customWidth="1"/>
    <col min="3" max="3" width="57" customWidth="1"/>
    <col min="4" max="5" width="9.7109375" customWidth="1"/>
    <col min="6" max="6" width="11.5703125" bestFit="1" customWidth="1"/>
    <col min="7" max="8" width="12.140625" bestFit="1" customWidth="1"/>
    <col min="9" max="9" width="11.5703125" bestFit="1" customWidth="1"/>
    <col min="10" max="10" width="10.42578125" bestFit="1" customWidth="1"/>
    <col min="11" max="15" width="9.7109375" customWidth="1"/>
    <col min="16" max="16" width="18.42578125" customWidth="1"/>
  </cols>
  <sheetData>
    <row r="1" spans="2:16" ht="52.5" customHeight="1" thickBot="1" x14ac:dyDescent="0.3">
      <c r="F1" s="39"/>
    </row>
    <row r="2" spans="2:16" ht="54" customHeight="1" x14ac:dyDescent="0.25">
      <c r="B2" s="22" t="s">
        <v>0</v>
      </c>
      <c r="C2" s="23"/>
      <c r="D2" s="37"/>
      <c r="E2" s="37"/>
      <c r="F2" s="55"/>
      <c r="G2" s="31" t="s">
        <v>119</v>
      </c>
      <c r="H2" s="31"/>
      <c r="I2" s="31"/>
      <c r="J2" s="31"/>
      <c r="K2" s="31"/>
      <c r="L2" s="31"/>
      <c r="M2" s="31"/>
      <c r="N2" s="31"/>
      <c r="O2" s="37"/>
      <c r="P2" s="38"/>
    </row>
    <row r="3" spans="2:16" ht="39.75" customHeight="1" x14ac:dyDescent="0.25">
      <c r="B3" s="24"/>
      <c r="C3" s="40"/>
      <c r="D3" s="41" t="s">
        <v>106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32"/>
    </row>
    <row r="4" spans="2:16" ht="25.5" customHeight="1" x14ac:dyDescent="0.35">
      <c r="B4" s="36" t="s">
        <v>18</v>
      </c>
      <c r="C4" s="42"/>
      <c r="D4" s="43" t="s">
        <v>26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33"/>
    </row>
    <row r="5" spans="2:16" ht="29.25" customHeight="1" x14ac:dyDescent="0.35">
      <c r="B5" s="36" t="s">
        <v>19</v>
      </c>
      <c r="C5" s="42"/>
      <c r="D5" s="44" t="s">
        <v>27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34"/>
    </row>
    <row r="6" spans="2:16" ht="18.75" customHeight="1" x14ac:dyDescent="0.25">
      <c r="B6" s="18"/>
      <c r="C6" s="45"/>
      <c r="D6" s="45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1"/>
    </row>
    <row r="7" spans="2:16" ht="27" customHeight="1" x14ac:dyDescent="0.25">
      <c r="B7" s="14" t="s">
        <v>1</v>
      </c>
      <c r="C7" s="15" t="s">
        <v>2</v>
      </c>
      <c r="D7" s="15" t="s">
        <v>3</v>
      </c>
      <c r="E7" s="15" t="s">
        <v>4</v>
      </c>
      <c r="F7" s="15" t="s">
        <v>5</v>
      </c>
      <c r="G7" s="15" t="s">
        <v>6</v>
      </c>
      <c r="H7" s="15" t="s">
        <v>7</v>
      </c>
      <c r="I7" s="15" t="s">
        <v>8</v>
      </c>
      <c r="J7" s="15" t="s">
        <v>9</v>
      </c>
      <c r="K7" s="15" t="s">
        <v>10</v>
      </c>
      <c r="L7" s="15" t="s">
        <v>11</v>
      </c>
      <c r="M7" s="15" t="s">
        <v>12</v>
      </c>
      <c r="N7" s="15" t="s">
        <v>13</v>
      </c>
      <c r="O7" s="16" t="s">
        <v>14</v>
      </c>
      <c r="P7" s="17" t="s">
        <v>16</v>
      </c>
    </row>
    <row r="8" spans="2:16" ht="29.25" customHeight="1" x14ac:dyDescent="0.25">
      <c r="B8" s="21">
        <v>50000</v>
      </c>
      <c r="C8" s="20" t="s">
        <v>15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25" t="s">
        <v>60</v>
      </c>
      <c r="C9" s="10" t="s">
        <v>95</v>
      </c>
      <c r="D9" s="30"/>
      <c r="E9" s="30"/>
      <c r="F9" s="30"/>
      <c r="G9" s="30">
        <v>80000</v>
      </c>
      <c r="H9" s="30"/>
      <c r="I9" s="30"/>
      <c r="J9" s="30"/>
      <c r="K9" s="30"/>
      <c r="L9" s="30"/>
      <c r="M9" s="30"/>
      <c r="N9" s="30"/>
      <c r="O9" s="30"/>
      <c r="P9" s="27">
        <f>SUM(D9:O9)</f>
        <v>80000</v>
      </c>
    </row>
    <row r="10" spans="2:16" x14ac:dyDescent="0.25">
      <c r="B10" s="25" t="s">
        <v>61</v>
      </c>
      <c r="C10" s="10" t="s">
        <v>96</v>
      </c>
      <c r="D10" s="28"/>
      <c r="E10" s="28"/>
      <c r="F10" s="28"/>
      <c r="G10" s="28">
        <v>100000</v>
      </c>
      <c r="H10" s="28"/>
      <c r="I10" s="28"/>
      <c r="J10" s="28"/>
      <c r="K10" s="28"/>
      <c r="L10" s="28"/>
      <c r="M10" s="28"/>
      <c r="N10" s="28"/>
      <c r="O10" s="29"/>
      <c r="P10" s="27">
        <f t="shared" ref="P10:P11" si="0">SUM(D10:O10)</f>
        <v>100000</v>
      </c>
    </row>
    <row r="11" spans="2:16" ht="25.5" x14ac:dyDescent="0.25">
      <c r="B11" s="25" t="s">
        <v>62</v>
      </c>
      <c r="C11" s="10" t="s">
        <v>97</v>
      </c>
      <c r="D11" s="28"/>
      <c r="E11" s="28"/>
      <c r="F11" s="28"/>
      <c r="G11" s="28"/>
      <c r="H11" s="28">
        <v>150000</v>
      </c>
      <c r="I11" s="28"/>
      <c r="J11" s="28"/>
      <c r="K11" s="28"/>
      <c r="L11" s="28"/>
      <c r="M11" s="28"/>
      <c r="N11" s="28"/>
      <c r="O11" s="29"/>
      <c r="P11" s="27">
        <f t="shared" si="0"/>
        <v>150000</v>
      </c>
    </row>
    <row r="12" spans="2:16" ht="15.75" thickBot="1" x14ac:dyDescent="0.3">
      <c r="B12" s="11" t="s">
        <v>17</v>
      </c>
      <c r="C12" s="12" t="s">
        <v>17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  <c r="P12" s="8"/>
    </row>
    <row r="13" spans="2:16" ht="5.25" customHeight="1" x14ac:dyDescent="0.25">
      <c r="B13" s="13"/>
      <c r="C13" s="1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2:16" ht="114" customHeight="1" x14ac:dyDescent="0.4">
      <c r="C14" s="35" t="s">
        <v>25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2:16" ht="7.5" customHeight="1" x14ac:dyDescent="0.25"/>
    <row r="16" spans="2:16" ht="26.25" x14ac:dyDescent="0.4">
      <c r="C16" s="19" t="s">
        <v>21</v>
      </c>
    </row>
    <row r="18" spans="3:3" ht="26.25" x14ac:dyDescent="0.4">
      <c r="C18" s="19" t="s">
        <v>23</v>
      </c>
    </row>
  </sheetData>
  <mergeCells count="7">
    <mergeCell ref="G2:N2"/>
    <mergeCell ref="C14:P14"/>
    <mergeCell ref="D3:P3"/>
    <mergeCell ref="B4:C4"/>
    <mergeCell ref="D4:P4"/>
    <mergeCell ref="B5:C5"/>
    <mergeCell ref="D5:P5"/>
  </mergeCells>
  <pageMargins left="0.31496062992125984" right="0.11811023622047245" top="0.35433070866141736" bottom="0.15748031496062992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CAPITULO 50000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PC - 63</cp:lastModifiedBy>
  <cp:lastPrinted>2025-01-28T20:25:39Z</cp:lastPrinted>
  <dcterms:created xsi:type="dcterms:W3CDTF">2017-01-21T09:19:48Z</dcterms:created>
  <dcterms:modified xsi:type="dcterms:W3CDTF">2025-01-28T20:26:04Z</dcterms:modified>
</cp:coreProperties>
</file>