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a.Amezcua\Desktop\2025\ADQUISICIONES\"/>
    </mc:Choice>
  </mc:AlternateContent>
  <bookViews>
    <workbookView xWindow="-120" yWindow="-120" windowWidth="20730" windowHeight="11040"/>
  </bookViews>
  <sheets>
    <sheet name="CONCENTRADO DE CAPITULOS" sheetId="1" r:id="rId1"/>
    <sheet name="CAPITULO 20000 " sheetId="2" r:id="rId2"/>
    <sheet name="CAPITULO 30000 " sheetId="3" r:id="rId3"/>
    <sheet name="CAPITULO 50000 " sheetId="4" r:id="rId4"/>
  </sheets>
  <definedNames>
    <definedName name="_xlnm.Print_Area" localSheetId="0">'CONCENTRADO DE CAPITULOS'!$B$1:$P$33</definedName>
    <definedName name="_xlnm.Print_Titles" localSheetId="0">'CONCENTRADO DE CAPITULOS'!$1:$7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4" l="1"/>
  <c r="O12" i="4"/>
  <c r="O11" i="4"/>
  <c r="O10" i="4"/>
  <c r="O9" i="4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32" i="2" s="1"/>
  <c r="O10" i="2"/>
  <c r="O9" i="2"/>
  <c r="O67" i="1"/>
  <c r="N67" i="1"/>
  <c r="M67" i="1"/>
  <c r="L67" i="1"/>
  <c r="K67" i="1"/>
  <c r="J67" i="1"/>
  <c r="I67" i="1"/>
  <c r="H67" i="1"/>
  <c r="G67" i="1"/>
  <c r="F67" i="1"/>
  <c r="E67" i="1"/>
  <c r="D67" i="1"/>
  <c r="P64" i="1"/>
  <c r="P63" i="1"/>
  <c r="P62" i="1"/>
  <c r="P65" i="1" s="1"/>
  <c r="P61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O32" i="3" l="1"/>
  <c r="P58" i="1"/>
  <c r="P32" i="1"/>
  <c r="P67" i="1" s="1"/>
</calcChain>
</file>

<file path=xl/sharedStrings.xml><?xml version="1.0" encoding="utf-8"?>
<sst xmlns="http://schemas.openxmlformats.org/spreadsheetml/2006/main" count="191" uniqueCount="68">
  <si>
    <t>PROGRAMA ANUAL DE ADQUISICIONES, ARRENDAMIENTOS Y SERVICIOS DEL SECTOR PUBLICO DEL ESTADO DE COLIMA</t>
  </si>
  <si>
    <t xml:space="preserve">CLAVE DE LA DEPENDENCIA : </t>
  </si>
  <si>
    <t xml:space="preserve">DEPENDENCIA: </t>
  </si>
  <si>
    <t>PARTIDA</t>
  </si>
  <si>
    <t>CONCEPTO</t>
  </si>
  <si>
    <t>ENE</t>
  </si>
  <si>
    <t>FEB</t>
  </si>
  <si>
    <t>MZO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</si>
  <si>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</si>
  <si>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</si>
  <si>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</si>
  <si>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</si>
  <si>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</si>
  <si>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</si>
  <si>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</si>
  <si>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</si>
  <si>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</si>
  <si>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</si>
  <si>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MATERIALES Y SUMINISTROS</t>
  </si>
  <si>
    <t>Materiales, útiles y equipos menores de oficina</t>
  </si>
  <si>
    <t xml:space="preserve">Materiales y utiles de impresión </t>
  </si>
  <si>
    <t>Materiales y accesorios menores de equipo de cómputo</t>
  </si>
  <si>
    <t>Materiales sanitarios y de limpieza</t>
  </si>
  <si>
    <t>Gastos menores de alimentos</t>
  </si>
  <si>
    <t>Material eléctrico y electrónico</t>
  </si>
  <si>
    <t>Combustibles, lubricantes y aditivos</t>
  </si>
  <si>
    <t>Herramientas menores</t>
  </si>
  <si>
    <t>Refacciones y accesorios menores de edificios</t>
  </si>
  <si>
    <t>Refacciones y accesorios menores de equipo de transporte</t>
  </si>
  <si>
    <t>SERVICIOS GENERALES</t>
  </si>
  <si>
    <t>Telefonía tradicional</t>
  </si>
  <si>
    <t>Servicio de mensajeria y paquetería</t>
  </si>
  <si>
    <t>Arrendamiento de Muebles y Equipo de Oficina</t>
  </si>
  <si>
    <t>Seguros y fianzas</t>
  </si>
  <si>
    <t>Conservacion y Mantenimiento menor de inmuebles</t>
  </si>
  <si>
    <t>Instalación, reparación y mantenimiento de equipo de cómputo y tecnología de la información</t>
  </si>
  <si>
    <t>Reparación, mantenimiento y conservación de vehículos y equipo de transporte</t>
  </si>
  <si>
    <t>Pasajes Aéreos</t>
  </si>
  <si>
    <t>Pasajes Terrestres</t>
  </si>
  <si>
    <t>Viáticos nacionales</t>
  </si>
  <si>
    <t>Otros Servicios de Traslado y Hospedaje</t>
  </si>
  <si>
    <t>Servicios de defunción y gastos funerales</t>
  </si>
  <si>
    <t>Impuestos, derechos y cuotas</t>
  </si>
  <si>
    <t>BIENES MUEBLES, INMUEBLES E INTANGIBLES</t>
  </si>
  <si>
    <t>Equipo de Cómputo</t>
  </si>
  <si>
    <t>SUBSECRETARIA DE DESARROLLO RURAL</t>
  </si>
  <si>
    <t>PROGRAMA ANUAL DE ADQUISICIONES, ARRENDAMIENTOS Y SERVICIOS DEL SECTOR PÚBLICO DEL ESTADO DE COLIMA</t>
  </si>
  <si>
    <t>Refacciones y accesorios menores de mobiliario y equipo de administración, educación y recreativo</t>
  </si>
  <si>
    <t>TOTAL:</t>
  </si>
  <si>
    <t>080201</t>
  </si>
  <si>
    <t>Fertilizantes, pesticidas y otros agroquímicos</t>
  </si>
  <si>
    <t>Reparación de mobiliario y equipo de administración, educacional y recreativo</t>
  </si>
  <si>
    <t>Mantenimiento de mobiliario y equipo de administración, educacional y recreativo</t>
  </si>
  <si>
    <t>Gastos complementarios para servicios generales</t>
  </si>
  <si>
    <t>EJERCICIO FISCAL 2025</t>
  </si>
  <si>
    <t>SUBSECRETARÍA DE DESARROLLO RURAL</t>
  </si>
  <si>
    <t>Refacciones y accesorios menores de equipo de cómputo y tecnologías de la información.</t>
  </si>
  <si>
    <t>Llantas de equipo de Transporte</t>
  </si>
  <si>
    <t>Refacciones y accesorios menores de  maquinaria y otros equipos</t>
  </si>
  <si>
    <t xml:space="preserve">Prendas y equipos de Seguridad  y  Protección Personal </t>
  </si>
  <si>
    <t>Publicaciones e impresiones Oficiales</t>
  </si>
  <si>
    <t>Instalación, reparación y mantenimiento de mobiliario y equipo de administración, educacional y recreativo</t>
  </si>
  <si>
    <t>Servicios de Jardinería y Fumigación</t>
  </si>
  <si>
    <t>Servicio Acceso a Internet, Redes y procesamiento de información,</t>
  </si>
  <si>
    <t>Honorarios: Otras Asesorias para la operación de programas</t>
  </si>
  <si>
    <t>Servicios Profesionales, Científicos, Técnicos y Otros Servicios</t>
  </si>
  <si>
    <t>Herramientas y máquinas-herramientas</t>
  </si>
  <si>
    <t>Equipo de Fotogrametría tipo Dron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</si>
</sst>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4" fontId="5" fillId="0" borderId="4" xfId="0" applyNumberFormat="1" applyFont="1" applyBorder="1"/>
    <xf numFmtId="0" fontId="6" fillId="0" borderId="1" xfId="0" applyFont="1" applyBorder="1" applyAlignment="1">
      <alignment wrapText="1"/>
    </xf>
    <xf numFmtId="44" fontId="6" fillId="0" borderId="4" xfId="2" applyFont="1" applyBorder="1"/>
    <xf numFmtId="44" fontId="6" fillId="0" borderId="6" xfId="2" applyFont="1" applyBorder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wrapText="1"/>
    </xf>
    <xf numFmtId="0" fontId="6" fillId="0" borderId="1" xfId="0" applyFont="1" applyBorder="1" applyAlignment="1"/>
    <xf numFmtId="44" fontId="6" fillId="0" borderId="0" xfId="2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wrapText="1"/>
    </xf>
    <xf numFmtId="44" fontId="0" fillId="0" borderId="0" xfId="0" applyNumberFormat="1"/>
    <xf numFmtId="44" fontId="6" fillId="3" borderId="4" xfId="2" applyFont="1" applyFill="1" applyBorder="1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6" fillId="3" borderId="1" xfId="0" applyFont="1" applyFill="1" applyBorder="1" applyAlignment="1">
      <alignment wrapText="1"/>
    </xf>
    <xf numFmtId="0" fontId="6" fillId="3" borderId="7" xfId="0" applyFont="1" applyFill="1" applyBorder="1" applyAlignment="1">
      <alignment horizontal="center" vertical="center"/>
    </xf>
    <xf numFmtId="44" fontId="6" fillId="3" borderId="1" xfId="2" applyFont="1" applyFill="1" applyBorder="1"/>
    <xf numFmtId="0" fontId="5" fillId="0" borderId="18" xfId="1" applyNumberFormat="1" applyFont="1" applyBorder="1"/>
    <xf numFmtId="0" fontId="6" fillId="3" borderId="19" xfId="0" applyFont="1" applyFill="1" applyBorder="1" applyAlignment="1">
      <alignment horizontal="center" vertical="center"/>
    </xf>
    <xf numFmtId="44" fontId="6" fillId="3" borderId="5" xfId="2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0" fontId="6" fillId="3" borderId="1" xfId="0" applyFont="1" applyFill="1" applyBorder="1"/>
    <xf numFmtId="0" fontId="6" fillId="3" borderId="17" xfId="0" applyFont="1" applyFill="1" applyBorder="1"/>
    <xf numFmtId="44" fontId="5" fillId="0" borderId="0" xfId="2" applyFont="1" applyBorder="1"/>
    <xf numFmtId="44" fontId="6" fillId="3" borderId="21" xfId="2" applyFont="1" applyFill="1" applyBorder="1"/>
    <xf numFmtId="44" fontId="6" fillId="0" borderId="20" xfId="2" applyFont="1" applyBorder="1"/>
    <xf numFmtId="0" fontId="6" fillId="0" borderId="22" xfId="0" applyFont="1" applyBorder="1" applyAlignment="1">
      <alignment wrapText="1"/>
    </xf>
    <xf numFmtId="44" fontId="6" fillId="3" borderId="22" xfId="2" applyFont="1" applyFill="1" applyBorder="1"/>
    <xf numFmtId="0" fontId="6" fillId="0" borderId="11" xfId="0" applyFont="1" applyBorder="1" applyAlignment="1">
      <alignment horizontal="center" vertical="center"/>
    </xf>
    <xf numFmtId="44" fontId="6" fillId="3" borderId="23" xfId="2" applyFont="1" applyFill="1" applyBorder="1"/>
    <xf numFmtId="0" fontId="5" fillId="0" borderId="3" xfId="0" applyFont="1" applyBorder="1"/>
    <xf numFmtId="44" fontId="5" fillId="0" borderId="4" xfId="1" applyNumberFormat="1" applyFont="1" applyBorder="1"/>
    <xf numFmtId="0" fontId="5" fillId="0" borderId="7" xfId="0" applyFont="1" applyBorder="1" applyAlignment="1">
      <alignment horizontal="center" vertical="center"/>
    </xf>
    <xf numFmtId="44" fontId="6" fillId="3" borderId="6" xfId="2" applyFont="1" applyFill="1" applyBorder="1"/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/>
    <xf numFmtId="0" fontId="6" fillId="0" borderId="26" xfId="0" applyFont="1" applyBorder="1" applyAlignment="1">
      <alignment wrapText="1"/>
    </xf>
    <xf numFmtId="0" fontId="6" fillId="3" borderId="26" xfId="0" applyFont="1" applyFill="1" applyBorder="1" applyAlignment="1">
      <alignment wrapText="1"/>
    </xf>
    <xf numFmtId="0" fontId="6" fillId="3" borderId="27" xfId="0" applyFont="1" applyFill="1" applyBorder="1" applyAlignment="1">
      <alignment wrapText="1"/>
    </xf>
    <xf numFmtId="0" fontId="5" fillId="0" borderId="26" xfId="0" applyFont="1" applyBorder="1" applyAlignment="1">
      <alignment wrapText="1"/>
    </xf>
    <xf numFmtId="0" fontId="6" fillId="0" borderId="19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5" fillId="2" borderId="1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44" fontId="5" fillId="0" borderId="0" xfId="0" applyNumberFormat="1" applyFont="1" applyBorder="1"/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4" fontId="2" fillId="0" borderId="12" xfId="0" applyNumberFormat="1" applyFont="1" applyBorder="1"/>
    <xf numFmtId="44" fontId="2" fillId="0" borderId="13" xfId="0" applyNumberFormat="1" applyFont="1" applyBorder="1"/>
    <xf numFmtId="44" fontId="0" fillId="0" borderId="9" xfId="0" applyNumberFormat="1" applyBorder="1"/>
    <xf numFmtId="0" fontId="6" fillId="0" borderId="2" xfId="0" applyFont="1" applyBorder="1"/>
    <xf numFmtId="0" fontId="5" fillId="0" borderId="14" xfId="0" applyFont="1" applyBorder="1" applyAlignment="1">
      <alignment wrapText="1"/>
    </xf>
    <xf numFmtId="0" fontId="6" fillId="0" borderId="21" xfId="0" applyFont="1" applyBorder="1" applyAlignment="1">
      <alignment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27290</xdr:colOff>
      <xdr:row>3</xdr:row>
      <xdr:rowOff>37533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8214" y="0"/>
          <a:ext cx="2658086" cy="6401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1685925</xdr:colOff>
      <xdr:row>3</xdr:row>
      <xdr:rowOff>104775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D6B38FD-53E3-41F9-B1A4-344611618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38100"/>
          <a:ext cx="2286000" cy="638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1976666</xdr:colOff>
      <xdr:row>3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82F8F93-323B-4C30-86CC-E7C9A0016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0"/>
          <a:ext cx="2576741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1905000</xdr:colOff>
      <xdr:row>4</xdr:row>
      <xdr:rowOff>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199EEB-31A2-4CDE-85D4-7705840C5D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0"/>
          <a:ext cx="2505075" cy="7620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tabSelected="1" zoomScale="80" zoomScaleNormal="80" workbookViewId="0">
      <selection activeCell="R12" sqref="R12"/>
    </sheetView>
  </sheetViews>
  <sheetFormatPr baseColWidth="10" defaultRowHeight="15" x14ac:dyDescent="0.25"/>
  <cols>
    <col min="2" max="2" width="9" style="5" customWidth="1"/>
    <col min="3" max="3" width="30.42578125" style="9" bestFit="1" customWidth="1"/>
    <col min="4" max="6" width="13.5703125" bestFit="1" customWidth="1"/>
    <col min="7" max="7" width="13.85546875" bestFit="1" customWidth="1"/>
    <col min="8" max="9" width="13.5703125" bestFit="1" customWidth="1"/>
    <col min="10" max="10" width="13.85546875" bestFit="1" customWidth="1"/>
    <col min="11" max="11" width="13.140625" bestFit="1" customWidth="1"/>
    <col min="12" max="12" width="13.85546875" bestFit="1" customWidth="1"/>
    <col min="13" max="13" width="13.140625" bestFit="1" customWidth="1"/>
    <col min="14" max="15" width="13.5703125" bestFit="1" customWidth="1"/>
    <col min="16" max="16" width="15" bestFit="1" customWidth="1"/>
    <col min="19" max="19" width="15" bestFit="1" customWidth="1"/>
  </cols>
  <sheetData>
    <row r="1" spans="2:16" ht="15.75" x14ac:dyDescent="0.25">
      <c r="B1" s="6"/>
      <c r="C1" s="3"/>
      <c r="D1" s="29" t="s">
        <v>46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2:16" ht="15.75" x14ac:dyDescent="0.25">
      <c r="B2" s="4"/>
      <c r="C2" s="3"/>
      <c r="D2" s="29" t="s">
        <v>54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2:16" x14ac:dyDescent="0.25">
      <c r="B3" s="6"/>
      <c r="C3" s="3"/>
      <c r="D3" s="1"/>
      <c r="E3" s="1"/>
      <c r="F3" s="1"/>
    </row>
    <row r="4" spans="2:16" x14ac:dyDescent="0.25">
      <c r="B4" s="6"/>
      <c r="C4" s="3" t="s">
        <v>1</v>
      </c>
      <c r="D4" s="2" t="s">
        <v>49</v>
      </c>
      <c r="E4" s="1"/>
      <c r="F4" s="1"/>
    </row>
    <row r="5" spans="2:16" x14ac:dyDescent="0.25">
      <c r="B5" s="6"/>
      <c r="C5" s="3" t="s">
        <v>2</v>
      </c>
      <c r="D5" s="30" t="s">
        <v>55</v>
      </c>
      <c r="E5" s="30"/>
      <c r="F5" s="30"/>
    </row>
    <row r="6" spans="2:16" ht="15.75" thickBot="1" x14ac:dyDescent="0.3">
      <c r="B6" s="6"/>
    </row>
    <row r="7" spans="2:16" x14ac:dyDescent="0.25">
      <c r="B7" s="62" t="s">
        <v>3</v>
      </c>
      <c r="C7" s="25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10" t="s">
        <v>12</v>
      </c>
      <c r="L7" s="10" t="s">
        <v>13</v>
      </c>
      <c r="M7" s="10" t="s">
        <v>14</v>
      </c>
      <c r="N7" s="10" t="s">
        <v>15</v>
      </c>
      <c r="O7" s="10" t="s">
        <v>16</v>
      </c>
      <c r="P7" s="11" t="s">
        <v>17</v>
      </c>
    </row>
    <row r="8" spans="2:16" ht="15.75" customHeight="1" x14ac:dyDescent="0.25">
      <c r="B8" s="24">
        <v>20000</v>
      </c>
      <c r="C8" s="59" t="s">
        <v>18</v>
      </c>
      <c r="D8" s="39"/>
      <c r="E8" s="39"/>
      <c r="F8" s="39"/>
      <c r="G8" s="40"/>
      <c r="H8" s="39"/>
      <c r="I8" s="40"/>
      <c r="J8" s="39"/>
      <c r="K8" s="40"/>
      <c r="L8" s="39"/>
      <c r="M8" s="40"/>
      <c r="N8" s="41"/>
      <c r="O8" s="41"/>
      <c r="P8" s="12"/>
    </row>
    <row r="9" spans="2:16" ht="23.25" x14ac:dyDescent="0.25">
      <c r="B9" s="16">
        <v>21101</v>
      </c>
      <c r="C9" s="56" t="s">
        <v>19</v>
      </c>
      <c r="D9" s="35">
        <v>0</v>
      </c>
      <c r="E9" s="35">
        <v>0</v>
      </c>
      <c r="F9" s="35">
        <v>5000</v>
      </c>
      <c r="G9" s="35">
        <v>15000</v>
      </c>
      <c r="H9" s="35">
        <v>5000</v>
      </c>
      <c r="I9" s="35">
        <v>5000</v>
      </c>
      <c r="J9" s="35">
        <v>5000</v>
      </c>
      <c r="K9" s="35">
        <v>5000</v>
      </c>
      <c r="L9" s="35">
        <v>15000</v>
      </c>
      <c r="M9" s="35">
        <v>5000</v>
      </c>
      <c r="N9" s="35">
        <v>0</v>
      </c>
      <c r="O9" s="35">
        <v>0</v>
      </c>
      <c r="P9" s="14">
        <f>SUM(D9:O9)</f>
        <v>60000</v>
      </c>
    </row>
    <row r="10" spans="2:16" ht="23.25" x14ac:dyDescent="0.25">
      <c r="B10" s="16">
        <v>21101</v>
      </c>
      <c r="C10" s="56" t="s">
        <v>19</v>
      </c>
      <c r="D10" s="35">
        <v>0</v>
      </c>
      <c r="E10" s="35">
        <v>0</v>
      </c>
      <c r="F10" s="35">
        <v>2500</v>
      </c>
      <c r="G10" s="35">
        <v>0</v>
      </c>
      <c r="H10" s="35">
        <v>0</v>
      </c>
      <c r="I10" s="35">
        <v>2500</v>
      </c>
      <c r="J10" s="35">
        <v>0</v>
      </c>
      <c r="K10" s="35">
        <v>0</v>
      </c>
      <c r="L10" s="35">
        <v>2500</v>
      </c>
      <c r="M10" s="35">
        <v>0</v>
      </c>
      <c r="N10" s="35">
        <v>0</v>
      </c>
      <c r="O10" s="35">
        <v>0</v>
      </c>
      <c r="P10" s="14">
        <f>SUM(D10:O10)</f>
        <v>7500</v>
      </c>
    </row>
    <row r="11" spans="2:16" x14ac:dyDescent="0.25">
      <c r="B11" s="16">
        <v>21201</v>
      </c>
      <c r="C11" s="56" t="s">
        <v>20</v>
      </c>
      <c r="D11" s="35">
        <v>200</v>
      </c>
      <c r="E11" s="35">
        <v>200</v>
      </c>
      <c r="F11" s="35">
        <v>200</v>
      </c>
      <c r="G11" s="35">
        <v>200</v>
      </c>
      <c r="H11" s="35">
        <v>200</v>
      </c>
      <c r="I11" s="35">
        <v>200</v>
      </c>
      <c r="J11" s="35">
        <v>200</v>
      </c>
      <c r="K11" s="35">
        <v>200</v>
      </c>
      <c r="L11" s="35">
        <v>600</v>
      </c>
      <c r="M11" s="35">
        <v>200</v>
      </c>
      <c r="N11" s="35">
        <v>0</v>
      </c>
      <c r="O11" s="35">
        <v>0</v>
      </c>
      <c r="P11" s="14">
        <f>SUM(D11:O11)</f>
        <v>2400</v>
      </c>
    </row>
    <row r="12" spans="2:16" ht="23.25" x14ac:dyDescent="0.25">
      <c r="B12" s="16">
        <v>21401</v>
      </c>
      <c r="C12" s="56" t="s">
        <v>21</v>
      </c>
      <c r="D12" s="35">
        <v>0</v>
      </c>
      <c r="E12" s="35">
        <v>0</v>
      </c>
      <c r="F12" s="35">
        <v>700</v>
      </c>
      <c r="G12" s="35">
        <v>500</v>
      </c>
      <c r="H12" s="35">
        <v>500</v>
      </c>
      <c r="I12" s="35">
        <v>800</v>
      </c>
      <c r="J12" s="35">
        <v>800</v>
      </c>
      <c r="K12" s="35">
        <v>500</v>
      </c>
      <c r="L12" s="35">
        <v>500</v>
      </c>
      <c r="M12" s="35">
        <v>500</v>
      </c>
      <c r="N12" s="35">
        <v>0</v>
      </c>
      <c r="O12" s="35">
        <v>0</v>
      </c>
      <c r="P12" s="14">
        <f t="shared" ref="P12:P31" si="0">SUM(D12:O12)</f>
        <v>4800</v>
      </c>
    </row>
    <row r="13" spans="2:16" x14ac:dyDescent="0.25">
      <c r="B13" s="16">
        <v>21601</v>
      </c>
      <c r="C13" s="57" t="s">
        <v>22</v>
      </c>
      <c r="D13" s="35">
        <v>0</v>
      </c>
      <c r="E13" s="35">
        <v>0</v>
      </c>
      <c r="F13" s="35">
        <v>5000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14">
        <f t="shared" si="0"/>
        <v>5000</v>
      </c>
    </row>
    <row r="14" spans="2:16" x14ac:dyDescent="0.25">
      <c r="B14" s="34">
        <v>21601</v>
      </c>
      <c r="C14" s="57" t="s">
        <v>22</v>
      </c>
      <c r="D14" s="35">
        <v>0</v>
      </c>
      <c r="E14" s="35">
        <v>0</v>
      </c>
      <c r="F14" s="35">
        <v>5000</v>
      </c>
      <c r="G14" s="35">
        <v>15000</v>
      </c>
      <c r="H14" s="35">
        <v>5000</v>
      </c>
      <c r="I14" s="35">
        <v>5000</v>
      </c>
      <c r="J14" s="35">
        <v>5000</v>
      </c>
      <c r="K14" s="35">
        <v>5000</v>
      </c>
      <c r="L14" s="35">
        <v>15000</v>
      </c>
      <c r="M14" s="35">
        <v>5000</v>
      </c>
      <c r="N14" s="35">
        <v>0</v>
      </c>
      <c r="O14" s="35">
        <v>0</v>
      </c>
      <c r="P14" s="27">
        <f t="shared" si="0"/>
        <v>60000</v>
      </c>
    </row>
    <row r="15" spans="2:16" x14ac:dyDescent="0.25">
      <c r="B15" s="16">
        <v>22106</v>
      </c>
      <c r="C15" s="56" t="s">
        <v>23</v>
      </c>
      <c r="D15" s="35">
        <v>0</v>
      </c>
      <c r="E15" s="35">
        <v>0</v>
      </c>
      <c r="F15" s="35">
        <v>2800</v>
      </c>
      <c r="G15" s="35">
        <v>1600</v>
      </c>
      <c r="H15" s="35">
        <v>1600</v>
      </c>
      <c r="I15" s="35">
        <v>1600</v>
      </c>
      <c r="J15" s="35">
        <v>1600</v>
      </c>
      <c r="K15" s="35">
        <v>1800</v>
      </c>
      <c r="L15" s="35">
        <v>4200</v>
      </c>
      <c r="M15" s="35">
        <v>1600</v>
      </c>
      <c r="N15" s="35">
        <v>0</v>
      </c>
      <c r="O15" s="35">
        <v>0</v>
      </c>
      <c r="P15" s="14">
        <f t="shared" si="0"/>
        <v>16800</v>
      </c>
    </row>
    <row r="16" spans="2:16" x14ac:dyDescent="0.25">
      <c r="B16" s="16">
        <v>24601</v>
      </c>
      <c r="C16" s="56" t="s">
        <v>24</v>
      </c>
      <c r="D16" s="35">
        <v>0</v>
      </c>
      <c r="E16" s="35">
        <v>0</v>
      </c>
      <c r="F16" s="35">
        <v>1000</v>
      </c>
      <c r="G16" s="35">
        <v>335</v>
      </c>
      <c r="H16" s="35">
        <v>333</v>
      </c>
      <c r="I16" s="35">
        <v>333</v>
      </c>
      <c r="J16" s="35">
        <v>333</v>
      </c>
      <c r="K16" s="35">
        <v>333</v>
      </c>
      <c r="L16" s="35">
        <v>1000</v>
      </c>
      <c r="M16" s="35">
        <v>333</v>
      </c>
      <c r="N16" s="35">
        <v>0</v>
      </c>
      <c r="O16" s="35">
        <v>0</v>
      </c>
      <c r="P16" s="14">
        <f t="shared" si="0"/>
        <v>4000</v>
      </c>
    </row>
    <row r="17" spans="2:19" ht="23.25" x14ac:dyDescent="0.25">
      <c r="B17" s="34">
        <v>25201</v>
      </c>
      <c r="C17" s="57" t="s">
        <v>50</v>
      </c>
      <c r="D17" s="35">
        <v>0</v>
      </c>
      <c r="E17" s="35">
        <v>0</v>
      </c>
      <c r="F17" s="35">
        <v>0</v>
      </c>
      <c r="G17" s="35">
        <v>2000</v>
      </c>
      <c r="H17" s="35">
        <v>2000</v>
      </c>
      <c r="I17" s="35">
        <v>1000</v>
      </c>
      <c r="J17" s="35">
        <v>2000</v>
      </c>
      <c r="K17" s="35">
        <v>2600</v>
      </c>
      <c r="L17" s="35">
        <v>0</v>
      </c>
      <c r="M17" s="35">
        <v>0</v>
      </c>
      <c r="N17" s="35">
        <v>0</v>
      </c>
      <c r="O17" s="35">
        <v>0</v>
      </c>
      <c r="P17" s="27">
        <f t="shared" si="0"/>
        <v>9600</v>
      </c>
    </row>
    <row r="18" spans="2:19" x14ac:dyDescent="0.25">
      <c r="B18" s="16">
        <v>26101</v>
      </c>
      <c r="C18" s="56" t="s">
        <v>25</v>
      </c>
      <c r="D18" s="35">
        <v>0</v>
      </c>
      <c r="E18" s="35">
        <v>0</v>
      </c>
      <c r="F18" s="35">
        <v>4800</v>
      </c>
      <c r="G18" s="35">
        <v>4800</v>
      </c>
      <c r="H18" s="35">
        <v>4800</v>
      </c>
      <c r="I18" s="35">
        <v>4800</v>
      </c>
      <c r="J18" s="35">
        <v>4800</v>
      </c>
      <c r="K18" s="35">
        <v>4800</v>
      </c>
      <c r="L18" s="35">
        <v>4800</v>
      </c>
      <c r="M18" s="35">
        <v>4800</v>
      </c>
      <c r="N18" s="35">
        <v>4800</v>
      </c>
      <c r="O18" s="35">
        <v>4800</v>
      </c>
      <c r="P18" s="27">
        <f t="shared" si="0"/>
        <v>48000</v>
      </c>
    </row>
    <row r="19" spans="2:19" x14ac:dyDescent="0.25">
      <c r="B19" s="16">
        <v>26101</v>
      </c>
      <c r="C19" s="56" t="s">
        <v>25</v>
      </c>
      <c r="D19" s="35">
        <v>176466</v>
      </c>
      <c r="E19" s="35">
        <v>176466</v>
      </c>
      <c r="F19" s="35">
        <v>176466</v>
      </c>
      <c r="G19" s="35">
        <v>176466</v>
      </c>
      <c r="H19" s="35">
        <v>252933</v>
      </c>
      <c r="I19" s="35">
        <v>176466</v>
      </c>
      <c r="J19" s="35">
        <v>176466</v>
      </c>
      <c r="K19" s="35">
        <v>176466</v>
      </c>
      <c r="L19" s="35">
        <v>176466</v>
      </c>
      <c r="M19" s="35">
        <v>176466</v>
      </c>
      <c r="N19" s="35">
        <v>176466</v>
      </c>
      <c r="O19" s="35">
        <v>100000</v>
      </c>
      <c r="P19" s="14">
        <f t="shared" si="0"/>
        <v>2117593</v>
      </c>
    </row>
    <row r="20" spans="2:19" ht="23.25" x14ac:dyDescent="0.25">
      <c r="B20" s="34">
        <v>27201</v>
      </c>
      <c r="C20" s="57" t="s">
        <v>59</v>
      </c>
      <c r="D20" s="35">
        <v>0</v>
      </c>
      <c r="E20" s="35">
        <v>0</v>
      </c>
      <c r="F20" s="35">
        <v>0</v>
      </c>
      <c r="G20" s="35">
        <v>0</v>
      </c>
      <c r="H20" s="35">
        <v>5000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27">
        <f t="shared" si="0"/>
        <v>5000</v>
      </c>
    </row>
    <row r="21" spans="2:19" ht="23.25" x14ac:dyDescent="0.25">
      <c r="B21" s="34">
        <v>27201</v>
      </c>
      <c r="C21" s="57" t="s">
        <v>59</v>
      </c>
      <c r="D21" s="35">
        <v>0</v>
      </c>
      <c r="E21" s="35">
        <v>0</v>
      </c>
      <c r="F21" s="35">
        <v>45000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27">
        <f t="shared" si="0"/>
        <v>45000</v>
      </c>
    </row>
    <row r="22" spans="2:19" x14ac:dyDescent="0.25">
      <c r="B22" s="34">
        <v>29101</v>
      </c>
      <c r="C22" s="57" t="s">
        <v>26</v>
      </c>
      <c r="D22" s="35">
        <v>0</v>
      </c>
      <c r="E22" s="35">
        <v>0</v>
      </c>
      <c r="F22" s="35">
        <v>0</v>
      </c>
      <c r="G22" s="35">
        <v>0</v>
      </c>
      <c r="H22" s="35">
        <v>18000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27">
        <f t="shared" si="0"/>
        <v>18000</v>
      </c>
    </row>
    <row r="23" spans="2:19" ht="12.75" customHeight="1" x14ac:dyDescent="0.25">
      <c r="B23" s="34">
        <v>29101</v>
      </c>
      <c r="C23" s="57" t="s">
        <v>26</v>
      </c>
      <c r="D23" s="35">
        <v>0</v>
      </c>
      <c r="E23" s="35">
        <v>0</v>
      </c>
      <c r="F23" s="35">
        <v>25000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27">
        <f t="shared" si="0"/>
        <v>25000</v>
      </c>
    </row>
    <row r="24" spans="2:19" ht="27" customHeight="1" x14ac:dyDescent="0.25">
      <c r="B24" s="16">
        <v>29201</v>
      </c>
      <c r="C24" s="56" t="s">
        <v>27</v>
      </c>
      <c r="D24" s="35">
        <v>0</v>
      </c>
      <c r="E24" s="35">
        <v>0</v>
      </c>
      <c r="F24" s="35">
        <v>0</v>
      </c>
      <c r="G24" s="35">
        <v>400</v>
      </c>
      <c r="H24" s="35">
        <v>400</v>
      </c>
      <c r="I24" s="35">
        <v>400</v>
      </c>
      <c r="J24" s="35">
        <v>500</v>
      </c>
      <c r="K24" s="35">
        <v>400</v>
      </c>
      <c r="L24" s="35">
        <v>400</v>
      </c>
      <c r="M24" s="35">
        <v>0</v>
      </c>
      <c r="N24" s="35">
        <v>0</v>
      </c>
      <c r="O24" s="35">
        <v>0</v>
      </c>
      <c r="P24" s="14">
        <f t="shared" si="0"/>
        <v>2500</v>
      </c>
      <c r="S24" s="26"/>
    </row>
    <row r="25" spans="2:19" ht="27" customHeight="1" x14ac:dyDescent="0.25">
      <c r="B25" s="16">
        <v>29301</v>
      </c>
      <c r="C25" s="56" t="s">
        <v>47</v>
      </c>
      <c r="D25" s="35">
        <v>0</v>
      </c>
      <c r="E25" s="35">
        <v>0</v>
      </c>
      <c r="F25" s="35">
        <v>0</v>
      </c>
      <c r="G25" s="35">
        <v>300</v>
      </c>
      <c r="H25" s="35">
        <v>300</v>
      </c>
      <c r="I25" s="35">
        <v>300</v>
      </c>
      <c r="J25" s="35">
        <v>300</v>
      </c>
      <c r="K25" s="35">
        <v>300</v>
      </c>
      <c r="L25" s="35">
        <v>0</v>
      </c>
      <c r="M25" s="35">
        <v>0</v>
      </c>
      <c r="N25" s="35">
        <v>0</v>
      </c>
      <c r="O25" s="35">
        <v>0</v>
      </c>
      <c r="P25" s="14">
        <f t="shared" si="0"/>
        <v>1500</v>
      </c>
      <c r="S25" s="26"/>
    </row>
    <row r="26" spans="2:19" ht="27" customHeight="1" x14ac:dyDescent="0.25">
      <c r="B26" s="16">
        <v>29401</v>
      </c>
      <c r="C26" s="56" t="s">
        <v>56</v>
      </c>
      <c r="D26" s="35">
        <v>0</v>
      </c>
      <c r="E26" s="35">
        <v>0</v>
      </c>
      <c r="F26" s="35">
        <v>0</v>
      </c>
      <c r="G26" s="35">
        <v>1000</v>
      </c>
      <c r="H26" s="35">
        <v>250</v>
      </c>
      <c r="I26" s="35">
        <v>250</v>
      </c>
      <c r="J26" s="35">
        <v>250</v>
      </c>
      <c r="K26" s="35">
        <v>250</v>
      </c>
      <c r="L26" s="35">
        <v>1000</v>
      </c>
      <c r="M26" s="35">
        <v>0</v>
      </c>
      <c r="N26" s="35">
        <v>0</v>
      </c>
      <c r="O26" s="35">
        <v>0</v>
      </c>
      <c r="P26" s="14">
        <f t="shared" si="0"/>
        <v>3000</v>
      </c>
      <c r="S26" s="26"/>
    </row>
    <row r="27" spans="2:19" ht="27" customHeight="1" x14ac:dyDescent="0.25">
      <c r="B27" s="16">
        <v>29601</v>
      </c>
      <c r="C27" s="56" t="s">
        <v>28</v>
      </c>
      <c r="D27" s="35">
        <v>0</v>
      </c>
      <c r="E27" s="35">
        <v>0</v>
      </c>
      <c r="F27" s="35">
        <v>2000</v>
      </c>
      <c r="G27" s="35">
        <v>0</v>
      </c>
      <c r="H27" s="35">
        <v>7000</v>
      </c>
      <c r="I27" s="35">
        <v>0</v>
      </c>
      <c r="J27" s="35">
        <v>2000</v>
      </c>
      <c r="K27" s="35">
        <v>0</v>
      </c>
      <c r="L27" s="35">
        <v>0</v>
      </c>
      <c r="M27" s="35">
        <v>0</v>
      </c>
      <c r="N27" s="35">
        <v>9000</v>
      </c>
      <c r="O27" s="35"/>
      <c r="P27" s="14">
        <f t="shared" si="0"/>
        <v>20000</v>
      </c>
      <c r="S27" s="26"/>
    </row>
    <row r="28" spans="2:19" ht="27" customHeight="1" x14ac:dyDescent="0.25">
      <c r="B28" s="16">
        <v>29601</v>
      </c>
      <c r="C28" s="56" t="s">
        <v>28</v>
      </c>
      <c r="D28" s="35">
        <v>50000</v>
      </c>
      <c r="E28" s="35">
        <v>50000</v>
      </c>
      <c r="F28" s="35">
        <v>50000</v>
      </c>
      <c r="G28" s="35">
        <v>50000</v>
      </c>
      <c r="H28" s="35">
        <v>50000</v>
      </c>
      <c r="I28" s="35">
        <v>50000</v>
      </c>
      <c r="J28" s="35">
        <v>50000</v>
      </c>
      <c r="K28" s="35">
        <v>50000</v>
      </c>
      <c r="L28" s="35">
        <v>50000</v>
      </c>
      <c r="M28" s="35">
        <v>50000</v>
      </c>
      <c r="N28" s="35">
        <v>50000</v>
      </c>
      <c r="O28" s="35">
        <v>50000</v>
      </c>
      <c r="P28" s="14">
        <f t="shared" si="0"/>
        <v>600000</v>
      </c>
      <c r="S28" s="26"/>
    </row>
    <row r="29" spans="2:19" ht="27" customHeight="1" x14ac:dyDescent="0.25">
      <c r="B29" s="16">
        <v>29602</v>
      </c>
      <c r="C29" s="56" t="s">
        <v>57</v>
      </c>
      <c r="D29" s="35">
        <v>0</v>
      </c>
      <c r="E29" s="35">
        <v>0</v>
      </c>
      <c r="F29" s="35">
        <v>25000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14">
        <f t="shared" si="0"/>
        <v>25000</v>
      </c>
      <c r="S29" s="26"/>
    </row>
    <row r="30" spans="2:19" ht="27" customHeight="1" thickBot="1" x14ac:dyDescent="0.3">
      <c r="B30" s="17">
        <v>29602</v>
      </c>
      <c r="C30" s="56" t="s">
        <v>57</v>
      </c>
      <c r="D30" s="35">
        <v>0</v>
      </c>
      <c r="E30" s="35">
        <v>0</v>
      </c>
      <c r="F30" s="35">
        <v>0</v>
      </c>
      <c r="G30" s="35">
        <v>23000</v>
      </c>
      <c r="H30" s="35">
        <v>23000</v>
      </c>
      <c r="I30" s="35">
        <v>23000</v>
      </c>
      <c r="J30" s="35">
        <v>17562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14">
        <f t="shared" si="0"/>
        <v>86562</v>
      </c>
      <c r="S30" s="26"/>
    </row>
    <row r="31" spans="2:19" ht="27" customHeight="1" thickBot="1" x14ac:dyDescent="0.3">
      <c r="B31" s="60">
        <v>29801</v>
      </c>
      <c r="C31" s="61" t="s">
        <v>58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1500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15">
        <f t="shared" si="0"/>
        <v>1500</v>
      </c>
      <c r="S31" s="26"/>
    </row>
    <row r="32" spans="2:19" ht="27" customHeight="1" thickBot="1" x14ac:dyDescent="0.3">
      <c r="B32" s="21"/>
      <c r="C32"/>
      <c r="E32" s="26"/>
      <c r="P32" s="69">
        <f>SUM(P9:P31)</f>
        <v>3168755</v>
      </c>
      <c r="S32" s="26"/>
    </row>
    <row r="33" spans="2:19" ht="27" customHeight="1" thickBot="1" x14ac:dyDescent="0.3">
      <c r="B33" s="21"/>
      <c r="C33"/>
      <c r="E33" s="26"/>
      <c r="P33" s="26"/>
      <c r="S33" s="26"/>
    </row>
    <row r="34" spans="2:19" x14ac:dyDescent="0.25">
      <c r="B34" s="23">
        <v>30000</v>
      </c>
      <c r="C34" s="71" t="s">
        <v>29</v>
      </c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50"/>
    </row>
    <row r="35" spans="2:19" x14ac:dyDescent="0.25">
      <c r="B35" s="48">
        <v>31401</v>
      </c>
      <c r="C35" s="46" t="s">
        <v>30</v>
      </c>
      <c r="D35" s="47">
        <v>2500</v>
      </c>
      <c r="E35" s="47">
        <v>2500</v>
      </c>
      <c r="F35" s="47">
        <v>2500</v>
      </c>
      <c r="G35" s="47">
        <v>2500</v>
      </c>
      <c r="H35" s="47">
        <v>2500</v>
      </c>
      <c r="I35" s="47">
        <v>2500</v>
      </c>
      <c r="J35" s="47">
        <v>2500</v>
      </c>
      <c r="K35" s="47">
        <v>2500</v>
      </c>
      <c r="L35" s="47">
        <v>2500</v>
      </c>
      <c r="M35" s="47">
        <v>2500</v>
      </c>
      <c r="N35" s="47">
        <v>2500</v>
      </c>
      <c r="O35" s="47">
        <v>2500</v>
      </c>
      <c r="P35" s="49">
        <f t="shared" ref="P35:P55" si="1">SUM(D35:O35)</f>
        <v>30000</v>
      </c>
    </row>
    <row r="36" spans="2:19" ht="23.25" x14ac:dyDescent="0.25">
      <c r="B36" s="16">
        <v>31701</v>
      </c>
      <c r="C36" s="13" t="s">
        <v>63</v>
      </c>
      <c r="D36" s="35">
        <v>0</v>
      </c>
      <c r="E36" s="35">
        <v>0</v>
      </c>
      <c r="F36" s="35">
        <v>0</v>
      </c>
      <c r="G36" s="35">
        <v>4500</v>
      </c>
      <c r="H36" s="35">
        <v>5000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27">
        <f t="shared" si="1"/>
        <v>9500</v>
      </c>
    </row>
    <row r="37" spans="2:19" x14ac:dyDescent="0.25">
      <c r="B37" s="16">
        <v>31802</v>
      </c>
      <c r="C37" s="13" t="s">
        <v>31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500</v>
      </c>
      <c r="J37" s="35">
        <v>400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27">
        <f t="shared" si="1"/>
        <v>900</v>
      </c>
    </row>
    <row r="38" spans="2:19" ht="23.25" x14ac:dyDescent="0.25">
      <c r="B38" s="16">
        <v>32301</v>
      </c>
      <c r="C38" s="13" t="s">
        <v>32</v>
      </c>
      <c r="D38" s="35">
        <v>7756</v>
      </c>
      <c r="E38" s="35">
        <v>7756</v>
      </c>
      <c r="F38" s="35">
        <v>7756</v>
      </c>
      <c r="G38" s="35">
        <v>7756</v>
      </c>
      <c r="H38" s="35">
        <v>7756</v>
      </c>
      <c r="I38" s="35">
        <v>7756</v>
      </c>
      <c r="J38" s="35">
        <v>7756</v>
      </c>
      <c r="K38" s="35">
        <v>7756</v>
      </c>
      <c r="L38" s="35">
        <v>7756</v>
      </c>
      <c r="M38" s="35">
        <v>7756</v>
      </c>
      <c r="N38" s="35">
        <v>7756</v>
      </c>
      <c r="O38" s="35">
        <v>7761</v>
      </c>
      <c r="P38" s="27">
        <f t="shared" si="1"/>
        <v>93077</v>
      </c>
    </row>
    <row r="39" spans="2:19" ht="23.25" x14ac:dyDescent="0.25">
      <c r="B39" s="16">
        <v>33104</v>
      </c>
      <c r="C39" s="13" t="s">
        <v>64</v>
      </c>
      <c r="D39" s="35">
        <v>49600</v>
      </c>
      <c r="E39" s="35">
        <v>49600</v>
      </c>
      <c r="F39" s="35">
        <v>49600</v>
      </c>
      <c r="G39" s="35">
        <v>49600</v>
      </c>
      <c r="H39" s="35">
        <v>49600</v>
      </c>
      <c r="I39" s="35">
        <v>49600</v>
      </c>
      <c r="J39" s="35">
        <v>49600</v>
      </c>
      <c r="K39" s="35">
        <v>49600</v>
      </c>
      <c r="L39" s="35">
        <v>49600</v>
      </c>
      <c r="M39" s="35">
        <v>49600</v>
      </c>
      <c r="N39" s="35">
        <v>49600</v>
      </c>
      <c r="O39" s="35">
        <v>49600</v>
      </c>
      <c r="P39" s="27">
        <f t="shared" si="1"/>
        <v>595200</v>
      </c>
    </row>
    <row r="40" spans="2:19" ht="23.25" x14ac:dyDescent="0.25">
      <c r="B40" s="16">
        <v>33501</v>
      </c>
      <c r="C40" s="13" t="s">
        <v>65</v>
      </c>
      <c r="D40" s="35">
        <v>0</v>
      </c>
      <c r="E40" s="35">
        <v>0</v>
      </c>
      <c r="F40" s="35">
        <v>0</v>
      </c>
      <c r="G40" s="35">
        <v>0</v>
      </c>
      <c r="H40" s="35">
        <v>34800</v>
      </c>
      <c r="I40" s="35">
        <v>15000</v>
      </c>
      <c r="J40" s="35">
        <v>15000</v>
      </c>
      <c r="K40" s="35">
        <v>16000</v>
      </c>
      <c r="L40" s="35">
        <v>0</v>
      </c>
      <c r="M40" s="35">
        <v>0</v>
      </c>
      <c r="N40" s="35">
        <v>0</v>
      </c>
      <c r="O40" s="35">
        <v>0</v>
      </c>
      <c r="P40" s="27">
        <f t="shared" si="1"/>
        <v>80800</v>
      </c>
    </row>
    <row r="41" spans="2:19" x14ac:dyDescent="0.25">
      <c r="B41" s="16">
        <v>33601</v>
      </c>
      <c r="C41" s="13" t="s">
        <v>60</v>
      </c>
      <c r="D41" s="35">
        <v>0</v>
      </c>
      <c r="E41" s="35">
        <v>0</v>
      </c>
      <c r="F41" s="35">
        <v>0</v>
      </c>
      <c r="G41" s="35">
        <v>4000</v>
      </c>
      <c r="H41" s="35">
        <v>3000</v>
      </c>
      <c r="I41" s="35">
        <v>3000</v>
      </c>
      <c r="J41" s="35">
        <v>1000</v>
      </c>
      <c r="K41" s="35">
        <v>1000</v>
      </c>
      <c r="L41" s="35">
        <v>0</v>
      </c>
      <c r="M41" s="35">
        <v>0</v>
      </c>
      <c r="N41" s="35">
        <v>0</v>
      </c>
      <c r="O41" s="35">
        <v>0</v>
      </c>
      <c r="P41" s="27">
        <f t="shared" si="1"/>
        <v>12000</v>
      </c>
    </row>
    <row r="42" spans="2:19" x14ac:dyDescent="0.25">
      <c r="B42" s="34">
        <v>34501</v>
      </c>
      <c r="C42" s="33" t="s">
        <v>33</v>
      </c>
      <c r="D42" s="35">
        <v>0</v>
      </c>
      <c r="E42" s="35">
        <v>0</v>
      </c>
      <c r="F42" s="35">
        <v>0</v>
      </c>
      <c r="G42" s="35">
        <v>200000</v>
      </c>
      <c r="H42" s="35">
        <v>100000</v>
      </c>
      <c r="I42" s="35">
        <v>50000</v>
      </c>
      <c r="J42" s="35"/>
      <c r="K42" s="35">
        <v>0</v>
      </c>
      <c r="L42" s="35"/>
      <c r="M42" s="35"/>
      <c r="N42" s="35"/>
      <c r="O42" s="35"/>
      <c r="P42" s="27">
        <f t="shared" si="1"/>
        <v>350000</v>
      </c>
    </row>
    <row r="43" spans="2:19" ht="23.25" x14ac:dyDescent="0.25">
      <c r="B43" s="16">
        <v>35101</v>
      </c>
      <c r="C43" s="13" t="s">
        <v>34</v>
      </c>
      <c r="D43" s="35">
        <v>12108</v>
      </c>
      <c r="E43" s="35">
        <v>12108</v>
      </c>
      <c r="F43" s="35">
        <v>12108</v>
      </c>
      <c r="G43" s="35">
        <v>12108</v>
      </c>
      <c r="H43" s="35">
        <v>12108</v>
      </c>
      <c r="I43" s="35">
        <v>12108</v>
      </c>
      <c r="J43" s="35">
        <v>12108</v>
      </c>
      <c r="K43" s="35">
        <v>12108</v>
      </c>
      <c r="L43" s="35">
        <v>12108</v>
      </c>
      <c r="M43" s="35">
        <v>12108</v>
      </c>
      <c r="N43" s="35">
        <v>12108</v>
      </c>
      <c r="O43" s="35">
        <v>12119</v>
      </c>
      <c r="P43" s="27">
        <f t="shared" si="1"/>
        <v>145307</v>
      </c>
    </row>
    <row r="44" spans="2:19" ht="34.5" x14ac:dyDescent="0.25">
      <c r="B44" s="16">
        <v>35201</v>
      </c>
      <c r="C44" s="13" t="s">
        <v>61</v>
      </c>
      <c r="D44" s="35">
        <v>1542</v>
      </c>
      <c r="E44" s="35">
        <v>1542</v>
      </c>
      <c r="F44" s="35">
        <v>1542</v>
      </c>
      <c r="G44" s="35">
        <v>1542</v>
      </c>
      <c r="H44" s="35">
        <v>1542</v>
      </c>
      <c r="I44" s="35">
        <v>1542</v>
      </c>
      <c r="J44" s="35">
        <v>1542</v>
      </c>
      <c r="K44" s="35">
        <v>1542</v>
      </c>
      <c r="L44" s="35">
        <v>1542</v>
      </c>
      <c r="M44" s="35">
        <v>1542</v>
      </c>
      <c r="N44" s="35">
        <v>1542</v>
      </c>
      <c r="O44" s="35">
        <v>1552</v>
      </c>
      <c r="P44" s="27">
        <f t="shared" si="1"/>
        <v>18514</v>
      </c>
    </row>
    <row r="45" spans="2:19" ht="23.25" x14ac:dyDescent="0.25">
      <c r="B45" s="16">
        <v>35202</v>
      </c>
      <c r="C45" s="13" t="s">
        <v>51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10000</v>
      </c>
      <c r="J45" s="35">
        <v>10000</v>
      </c>
      <c r="K45" s="35">
        <v>10000</v>
      </c>
      <c r="L45" s="35">
        <v>14351</v>
      </c>
      <c r="M45" s="35">
        <v>0</v>
      </c>
      <c r="N45" s="35">
        <v>0</v>
      </c>
      <c r="O45" s="35">
        <v>0</v>
      </c>
      <c r="P45" s="27">
        <f t="shared" si="1"/>
        <v>44351</v>
      </c>
    </row>
    <row r="46" spans="2:19" ht="23.25" x14ac:dyDescent="0.25">
      <c r="B46" s="16">
        <v>35203</v>
      </c>
      <c r="C46" s="13" t="s">
        <v>52</v>
      </c>
      <c r="D46" s="35">
        <v>0</v>
      </c>
      <c r="E46" s="35">
        <v>0</v>
      </c>
      <c r="F46" s="35">
        <v>0</v>
      </c>
      <c r="G46" s="35">
        <v>0</v>
      </c>
      <c r="H46" s="35">
        <v>36160</v>
      </c>
      <c r="I46" s="35">
        <v>0</v>
      </c>
      <c r="J46" s="35">
        <v>0</v>
      </c>
      <c r="K46" s="35">
        <v>0</v>
      </c>
      <c r="L46" s="35">
        <v>36157</v>
      </c>
      <c r="M46" s="35">
        <v>0</v>
      </c>
      <c r="N46" s="35">
        <v>0</v>
      </c>
      <c r="O46" s="35">
        <v>0</v>
      </c>
      <c r="P46" s="27">
        <f t="shared" si="1"/>
        <v>72317</v>
      </c>
    </row>
    <row r="47" spans="2:19" ht="34.5" x14ac:dyDescent="0.25">
      <c r="B47" s="16">
        <v>35301</v>
      </c>
      <c r="C47" s="13" t="s">
        <v>35</v>
      </c>
      <c r="D47" s="35">
        <v>1908</v>
      </c>
      <c r="E47" s="35">
        <v>1908</v>
      </c>
      <c r="F47" s="35">
        <v>1908</v>
      </c>
      <c r="G47" s="35">
        <v>1908</v>
      </c>
      <c r="H47" s="35">
        <v>1908</v>
      </c>
      <c r="I47" s="35">
        <v>1908</v>
      </c>
      <c r="J47" s="35">
        <v>1908</v>
      </c>
      <c r="K47" s="35">
        <v>1908</v>
      </c>
      <c r="L47" s="35">
        <v>1908</v>
      </c>
      <c r="M47" s="35">
        <v>1908</v>
      </c>
      <c r="N47" s="35">
        <v>1908</v>
      </c>
      <c r="O47" s="35">
        <v>1916</v>
      </c>
      <c r="P47" s="27">
        <f t="shared" si="1"/>
        <v>22904</v>
      </c>
    </row>
    <row r="48" spans="2:19" ht="34.5" x14ac:dyDescent="0.25">
      <c r="B48" s="16">
        <v>35501</v>
      </c>
      <c r="C48" s="13" t="s">
        <v>36</v>
      </c>
      <c r="D48" s="35">
        <v>50000</v>
      </c>
      <c r="E48" s="35">
        <v>50000</v>
      </c>
      <c r="F48" s="35">
        <v>50000</v>
      </c>
      <c r="G48" s="35">
        <v>50000</v>
      </c>
      <c r="H48" s="35">
        <v>50000</v>
      </c>
      <c r="I48" s="35">
        <v>50000</v>
      </c>
      <c r="J48" s="35">
        <v>50000</v>
      </c>
      <c r="K48" s="35">
        <v>50000</v>
      </c>
      <c r="L48" s="35">
        <v>50000</v>
      </c>
      <c r="M48" s="35">
        <v>50000</v>
      </c>
      <c r="N48" s="35">
        <v>50000</v>
      </c>
      <c r="O48" s="35">
        <v>50000</v>
      </c>
      <c r="P48" s="27">
        <f t="shared" si="1"/>
        <v>600000</v>
      </c>
    </row>
    <row r="49" spans="1:19" x14ac:dyDescent="0.25">
      <c r="B49" s="16">
        <v>35901</v>
      </c>
      <c r="C49" s="13" t="s">
        <v>62</v>
      </c>
      <c r="D49" s="35">
        <v>1362</v>
      </c>
      <c r="E49" s="35">
        <v>1362</v>
      </c>
      <c r="F49" s="35">
        <v>1362</v>
      </c>
      <c r="G49" s="35">
        <v>1362</v>
      </c>
      <c r="H49" s="35">
        <v>1362</v>
      </c>
      <c r="I49" s="35">
        <v>1362</v>
      </c>
      <c r="J49" s="35">
        <v>1362</v>
      </c>
      <c r="K49" s="35">
        <v>1362</v>
      </c>
      <c r="L49" s="35">
        <v>1362</v>
      </c>
      <c r="M49" s="35">
        <v>1362</v>
      </c>
      <c r="N49" s="35">
        <v>1362</v>
      </c>
      <c r="O49" s="35">
        <v>1371</v>
      </c>
      <c r="P49" s="27">
        <f t="shared" si="1"/>
        <v>16353</v>
      </c>
    </row>
    <row r="50" spans="1:19" x14ac:dyDescent="0.25">
      <c r="B50" s="16">
        <v>37101</v>
      </c>
      <c r="C50" s="13" t="s">
        <v>37</v>
      </c>
      <c r="D50" s="35">
        <v>0</v>
      </c>
      <c r="E50" s="35">
        <v>0</v>
      </c>
      <c r="F50" s="35">
        <v>2000</v>
      </c>
      <c r="G50" s="35">
        <v>2000</v>
      </c>
      <c r="H50" s="35">
        <v>2000</v>
      </c>
      <c r="I50" s="35">
        <v>2000</v>
      </c>
      <c r="J50" s="35">
        <v>2000</v>
      </c>
      <c r="K50" s="35">
        <v>2000</v>
      </c>
      <c r="L50" s="35">
        <v>2000</v>
      </c>
      <c r="M50" s="35">
        <v>3500</v>
      </c>
      <c r="N50" s="35">
        <v>0</v>
      </c>
      <c r="O50" s="35">
        <v>0</v>
      </c>
      <c r="P50" s="27">
        <f t="shared" si="1"/>
        <v>17500</v>
      </c>
    </row>
    <row r="51" spans="1:19" ht="13.5" customHeight="1" x14ac:dyDescent="0.25">
      <c r="B51" s="16">
        <v>37201</v>
      </c>
      <c r="C51" s="13" t="s">
        <v>38</v>
      </c>
      <c r="D51" s="35">
        <v>0</v>
      </c>
      <c r="E51" s="35">
        <v>0</v>
      </c>
      <c r="F51" s="35">
        <v>600</v>
      </c>
      <c r="G51" s="35">
        <v>600</v>
      </c>
      <c r="H51" s="35">
        <v>600</v>
      </c>
      <c r="I51" s="35">
        <v>600</v>
      </c>
      <c r="J51" s="35">
        <v>600</v>
      </c>
      <c r="K51" s="35">
        <v>600</v>
      </c>
      <c r="L51" s="35">
        <v>600</v>
      </c>
      <c r="M51" s="35">
        <v>800</v>
      </c>
      <c r="N51" s="35">
        <v>0</v>
      </c>
      <c r="O51" s="35">
        <v>0</v>
      </c>
      <c r="P51" s="27">
        <f t="shared" si="1"/>
        <v>5000</v>
      </c>
    </row>
    <row r="52" spans="1:19" ht="27.75" customHeight="1" x14ac:dyDescent="0.25">
      <c r="B52" s="16">
        <v>37501</v>
      </c>
      <c r="C52" s="13" t="s">
        <v>39</v>
      </c>
      <c r="D52" s="35">
        <v>0</v>
      </c>
      <c r="E52" s="35">
        <v>0</v>
      </c>
      <c r="F52" s="35">
        <v>3000</v>
      </c>
      <c r="G52" s="35">
        <v>3000</v>
      </c>
      <c r="H52" s="35">
        <v>3000</v>
      </c>
      <c r="I52" s="35">
        <v>3000</v>
      </c>
      <c r="J52" s="35">
        <v>3000</v>
      </c>
      <c r="K52" s="35">
        <v>3000</v>
      </c>
      <c r="L52" s="35">
        <v>3000</v>
      </c>
      <c r="M52" s="35">
        <v>3000</v>
      </c>
      <c r="N52" s="35">
        <v>0</v>
      </c>
      <c r="O52" s="35">
        <v>0</v>
      </c>
      <c r="P52" s="27">
        <f t="shared" si="1"/>
        <v>24000</v>
      </c>
      <c r="Q52" s="20"/>
      <c r="R52" s="20"/>
      <c r="S52" s="20"/>
    </row>
    <row r="53" spans="1:19" ht="27.75" customHeight="1" x14ac:dyDescent="0.25">
      <c r="B53" s="16">
        <v>37901</v>
      </c>
      <c r="C53" s="13" t="s">
        <v>40</v>
      </c>
      <c r="D53" s="35">
        <v>0</v>
      </c>
      <c r="E53" s="35">
        <v>3500</v>
      </c>
      <c r="F53" s="35">
        <v>3500</v>
      </c>
      <c r="G53" s="35">
        <v>3500</v>
      </c>
      <c r="H53" s="35">
        <v>3500</v>
      </c>
      <c r="I53" s="35">
        <v>3500</v>
      </c>
      <c r="J53" s="35">
        <v>3500</v>
      </c>
      <c r="K53" s="35">
        <v>3500</v>
      </c>
      <c r="L53" s="35">
        <v>3500</v>
      </c>
      <c r="M53" s="35">
        <v>3500</v>
      </c>
      <c r="N53" s="35"/>
      <c r="O53" s="35">
        <v>0</v>
      </c>
      <c r="P53" s="27">
        <f t="shared" si="1"/>
        <v>31500</v>
      </c>
      <c r="Q53" s="20"/>
      <c r="R53" s="20"/>
      <c r="S53" s="20"/>
    </row>
    <row r="54" spans="1:19" ht="27.75" customHeight="1" x14ac:dyDescent="0.25">
      <c r="B54" s="16">
        <v>39101</v>
      </c>
      <c r="C54" s="19" t="s">
        <v>41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160000</v>
      </c>
      <c r="P54" s="27">
        <f t="shared" si="1"/>
        <v>160000</v>
      </c>
      <c r="Q54" s="20"/>
      <c r="R54" s="20"/>
      <c r="S54" s="20"/>
    </row>
    <row r="55" spans="1:19" ht="27.75" customHeight="1" x14ac:dyDescent="0.25">
      <c r="B55" s="16">
        <v>39201</v>
      </c>
      <c r="C55" s="13" t="s">
        <v>42</v>
      </c>
      <c r="D55" s="35">
        <v>0</v>
      </c>
      <c r="E55" s="35">
        <v>0</v>
      </c>
      <c r="F55" s="35">
        <v>0</v>
      </c>
      <c r="G55" s="35">
        <v>0</v>
      </c>
      <c r="H55" s="35">
        <v>90000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27">
        <f t="shared" si="1"/>
        <v>90000</v>
      </c>
      <c r="Q55" s="20"/>
      <c r="R55" s="20"/>
      <c r="S55" s="20"/>
    </row>
    <row r="56" spans="1:19" ht="27.75" customHeight="1" thickBot="1" x14ac:dyDescent="0.3">
      <c r="B56" s="17">
        <v>39903</v>
      </c>
      <c r="C56" s="18" t="s">
        <v>53</v>
      </c>
      <c r="D56" s="38">
        <v>476</v>
      </c>
      <c r="E56" s="38">
        <v>476</v>
      </c>
      <c r="F56" s="38">
        <v>476</v>
      </c>
      <c r="G56" s="38">
        <v>476</v>
      </c>
      <c r="H56" s="38">
        <v>476</v>
      </c>
      <c r="I56" s="38">
        <v>476</v>
      </c>
      <c r="J56" s="38">
        <v>476</v>
      </c>
      <c r="K56" s="38">
        <v>476</v>
      </c>
      <c r="L56" s="38">
        <v>476</v>
      </c>
      <c r="M56" s="38">
        <v>476</v>
      </c>
      <c r="N56" s="38">
        <v>476</v>
      </c>
      <c r="O56" s="38">
        <v>485</v>
      </c>
      <c r="P56" s="15">
        <f>SUM(D56:O56)</f>
        <v>5721</v>
      </c>
      <c r="Q56" s="20"/>
      <c r="R56" s="20"/>
      <c r="S56" s="20"/>
    </row>
    <row r="57" spans="1:19" ht="27.75" customHeight="1" thickBot="1" x14ac:dyDescent="0.3">
      <c r="B57" s="17">
        <v>39903</v>
      </c>
      <c r="C57" s="18" t="s">
        <v>53</v>
      </c>
      <c r="D57" s="38">
        <v>0</v>
      </c>
      <c r="E57" s="38">
        <v>0</v>
      </c>
      <c r="F57" s="38">
        <v>20000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15">
        <f>SUM(D57:O57)</f>
        <v>20000</v>
      </c>
      <c r="Q57" s="20"/>
      <c r="R57" s="20"/>
      <c r="S57" s="20"/>
    </row>
    <row r="58" spans="1:19" ht="27.75" customHeight="1" thickBot="1" x14ac:dyDescent="0.3">
      <c r="A58" s="20"/>
      <c r="B58" s="20"/>
      <c r="C58" s="20"/>
      <c r="P58" s="69">
        <f>SUM(P35:P57)</f>
        <v>2444944</v>
      </c>
      <c r="Q58" s="20"/>
      <c r="R58" s="20"/>
      <c r="S58" s="20"/>
    </row>
    <row r="59" spans="1:19" ht="15.75" thickBot="1" x14ac:dyDescent="0.3">
      <c r="B59" s="21"/>
      <c r="C59" s="22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43"/>
    </row>
    <row r="60" spans="1:19" x14ac:dyDescent="0.25">
      <c r="B60" s="54">
        <v>50000</v>
      </c>
      <c r="C60" s="55" t="s">
        <v>43</v>
      </c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36"/>
    </row>
    <row r="61" spans="1:19" x14ac:dyDescent="0.25">
      <c r="B61" s="52">
        <v>56701</v>
      </c>
      <c r="C61" s="56" t="s">
        <v>66</v>
      </c>
      <c r="D61" s="35">
        <v>0</v>
      </c>
      <c r="E61" s="35">
        <v>0</v>
      </c>
      <c r="F61" s="35">
        <v>40000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51">
        <f>SUM(D61:O61)</f>
        <v>40000</v>
      </c>
    </row>
    <row r="62" spans="1:19" x14ac:dyDescent="0.25">
      <c r="B62" s="52">
        <v>52301</v>
      </c>
      <c r="C62" s="56" t="s">
        <v>67</v>
      </c>
      <c r="D62" s="35">
        <v>0</v>
      </c>
      <c r="E62" s="35">
        <v>0</v>
      </c>
      <c r="F62" s="35">
        <v>0</v>
      </c>
      <c r="G62" s="35">
        <v>12500</v>
      </c>
      <c r="H62" s="35">
        <v>0</v>
      </c>
      <c r="I62" s="35">
        <v>0</v>
      </c>
      <c r="J62" s="35">
        <v>12500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51">
        <f>SUM(D62:O62)</f>
        <v>25000</v>
      </c>
    </row>
    <row r="63" spans="1:19" x14ac:dyDescent="0.25">
      <c r="B63" s="52">
        <v>51501</v>
      </c>
      <c r="C63" s="57" t="s">
        <v>44</v>
      </c>
      <c r="D63" s="35">
        <v>0</v>
      </c>
      <c r="E63" s="35">
        <v>0</v>
      </c>
      <c r="F63" s="35">
        <v>0</v>
      </c>
      <c r="G63" s="35">
        <v>60000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27">
        <f>SUM(D63:O63)</f>
        <v>60000</v>
      </c>
    </row>
    <row r="64" spans="1:19" ht="15.75" thickBot="1" x14ac:dyDescent="0.3">
      <c r="B64" s="37">
        <v>51501</v>
      </c>
      <c r="C64" s="58" t="s">
        <v>44</v>
      </c>
      <c r="D64" s="38">
        <v>0</v>
      </c>
      <c r="E64" s="38">
        <v>0</v>
      </c>
      <c r="F64" s="38">
        <v>0</v>
      </c>
      <c r="G64" s="38">
        <v>0</v>
      </c>
      <c r="H64" s="38">
        <v>50000</v>
      </c>
      <c r="I64" s="38">
        <v>50000</v>
      </c>
      <c r="J64" s="38">
        <v>50000</v>
      </c>
      <c r="K64" s="38">
        <v>50000</v>
      </c>
      <c r="L64" s="38">
        <v>0</v>
      </c>
      <c r="M64" s="38">
        <v>0</v>
      </c>
      <c r="N64" s="38">
        <v>0</v>
      </c>
      <c r="O64" s="38">
        <v>0</v>
      </c>
      <c r="P64" s="53">
        <f>SUM(D64:O64)</f>
        <v>200000</v>
      </c>
    </row>
    <row r="65" spans="2:16" ht="21" customHeight="1" thickBot="1" x14ac:dyDescent="0.3">
      <c r="B65" s="21"/>
      <c r="C65" s="22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69">
        <f>SUM(P61:P64)</f>
        <v>325000</v>
      </c>
    </row>
    <row r="66" spans="2:16" ht="15.75" thickBot="1" x14ac:dyDescent="0.3">
      <c r="B66" s="21"/>
      <c r="C66" s="22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2:16" ht="15.75" thickBot="1" x14ac:dyDescent="0.3">
      <c r="B67" s="65" t="s">
        <v>48</v>
      </c>
      <c r="C67" s="66"/>
      <c r="D67" s="67">
        <f>SUM(D3:D66)</f>
        <v>353918</v>
      </c>
      <c r="E67" s="67">
        <f>SUM(E3:E66)</f>
        <v>357418</v>
      </c>
      <c r="F67" s="67">
        <f>SUM(F3:F66)</f>
        <v>546818</v>
      </c>
      <c r="G67" s="67">
        <f>SUM(G3:G66)</f>
        <v>707953</v>
      </c>
      <c r="H67" s="67">
        <f>SUM(H3:H66)</f>
        <v>831628</v>
      </c>
      <c r="I67" s="67">
        <f>SUM(I3:I66)</f>
        <v>538001</v>
      </c>
      <c r="J67" s="67">
        <f>SUM(J3:J66)</f>
        <v>492063</v>
      </c>
      <c r="K67" s="67">
        <f>SUM(K3:K66)</f>
        <v>461001</v>
      </c>
      <c r="L67" s="67">
        <f>SUM(L3:L66)</f>
        <v>458326</v>
      </c>
      <c r="M67" s="67">
        <f>SUM(M3:M66)</f>
        <v>381951</v>
      </c>
      <c r="N67" s="67">
        <f>SUM(N3:N66)</f>
        <v>367518</v>
      </c>
      <c r="O67" s="67">
        <f>SUM(O3:O66)</f>
        <v>442104</v>
      </c>
      <c r="P67" s="68">
        <f>SUM(P32+P58+P65)</f>
        <v>5938699</v>
      </c>
    </row>
    <row r="68" spans="2:16" x14ac:dyDescent="0.25">
      <c r="B68" s="21"/>
      <c r="C68" s="22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2:16" x14ac:dyDescent="0.25">
      <c r="B69" s="21"/>
      <c r="C69" s="22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2:16" x14ac:dyDescent="0.25">
      <c r="B70" s="21"/>
      <c r="C70" s="22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2:16" x14ac:dyDescent="0.25">
      <c r="B71" s="21"/>
      <c r="C71" s="22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2:16" x14ac:dyDescent="0.25">
      <c r="B72" s="21"/>
      <c r="C72" s="22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43"/>
    </row>
    <row r="73" spans="2:16" x14ac:dyDescent="0.25">
      <c r="B73" s="63"/>
      <c r="C73" s="63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</row>
    <row r="74" spans="2:16" x14ac:dyDescent="0.25">
      <c r="N74" s="1"/>
    </row>
  </sheetData>
  <mergeCells count="5">
    <mergeCell ref="D2:P2"/>
    <mergeCell ref="D1:P1"/>
    <mergeCell ref="D5:F5"/>
    <mergeCell ref="B73:C73"/>
    <mergeCell ref="B67:C67"/>
  </mergeCells>
  <phoneticPr fontId="3" type="noConversion"/>
  <pageMargins left="0.7" right="0.7" top="0.75" bottom="0.75" header="0.3" footer="0.3"/>
  <pageSetup paperSize="5" scale="72" fitToHeight="2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A7" sqref="A7:A8"/>
    </sheetView>
  </sheetViews>
  <sheetFormatPr baseColWidth="10" defaultRowHeight="15" x14ac:dyDescent="0.25"/>
  <cols>
    <col min="1" max="1" width="9" customWidth="1"/>
    <col min="2" max="2" width="30.42578125" style="9" bestFit="1" customWidth="1"/>
    <col min="3" max="5" width="13.5703125" bestFit="1" customWidth="1"/>
    <col min="6" max="6" width="13.85546875" bestFit="1" customWidth="1"/>
    <col min="7" max="8" width="13.5703125" bestFit="1" customWidth="1"/>
    <col min="9" max="9" width="13.85546875" bestFit="1" customWidth="1"/>
    <col min="10" max="10" width="13.140625" bestFit="1" customWidth="1"/>
    <col min="11" max="11" width="13.85546875" bestFit="1" customWidth="1"/>
    <col min="12" max="12" width="13.140625" bestFit="1" customWidth="1"/>
    <col min="13" max="14" width="13.5703125" bestFit="1" customWidth="1"/>
    <col min="15" max="15" width="15" bestFit="1" customWidth="1"/>
  </cols>
  <sheetData>
    <row r="1" spans="1:22" x14ac:dyDescent="0.25">
      <c r="C1" s="31" t="s">
        <v>0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22" x14ac:dyDescent="0.25">
      <c r="A2" s="1"/>
      <c r="B2" s="3"/>
      <c r="C2" s="31" t="s">
        <v>54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1"/>
      <c r="Q2" s="1"/>
      <c r="R2" s="1"/>
      <c r="S2" s="1"/>
      <c r="T2" s="1"/>
      <c r="U2" s="1"/>
      <c r="V2" s="1"/>
    </row>
    <row r="3" spans="1:22" x14ac:dyDescent="0.25">
      <c r="A3" s="1"/>
      <c r="B3" s="3"/>
      <c r="C3" s="1"/>
      <c r="D3" s="1"/>
      <c r="E3" s="1"/>
      <c r="F3" s="1"/>
      <c r="G3" s="1"/>
      <c r="H3" s="1"/>
      <c r="I3" s="1"/>
      <c r="J3" s="1"/>
      <c r="K3" s="1"/>
    </row>
    <row r="4" spans="1:22" x14ac:dyDescent="0.25">
      <c r="A4" s="1"/>
      <c r="B4" s="3" t="s">
        <v>1</v>
      </c>
      <c r="C4" s="2" t="s">
        <v>49</v>
      </c>
    </row>
    <row r="5" spans="1:22" x14ac:dyDescent="0.25">
      <c r="A5" s="2"/>
      <c r="B5" s="3" t="s">
        <v>2</v>
      </c>
      <c r="C5" s="30" t="s">
        <v>45</v>
      </c>
      <c r="D5" s="30"/>
      <c r="E5" s="30"/>
      <c r="F5" s="30"/>
    </row>
    <row r="6" spans="1:22" ht="15.75" thickBot="1" x14ac:dyDescent="0.3">
      <c r="A6" s="1"/>
      <c r="B6" s="3"/>
      <c r="C6" s="1"/>
      <c r="D6" s="1"/>
    </row>
    <row r="7" spans="1:22" x14ac:dyDescent="0.25">
      <c r="A7" s="62" t="s">
        <v>3</v>
      </c>
      <c r="B7" s="25" t="s">
        <v>4</v>
      </c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10" t="s">
        <v>16</v>
      </c>
      <c r="O7" s="11" t="s">
        <v>17</v>
      </c>
    </row>
    <row r="8" spans="1:22" x14ac:dyDescent="0.25">
      <c r="A8" s="24">
        <v>20000</v>
      </c>
      <c r="B8" s="59" t="s">
        <v>18</v>
      </c>
      <c r="C8" s="39"/>
      <c r="D8" s="39"/>
      <c r="E8" s="39"/>
      <c r="F8" s="40"/>
      <c r="G8" s="39"/>
      <c r="H8" s="40"/>
      <c r="I8" s="39"/>
      <c r="J8" s="40"/>
      <c r="K8" s="39"/>
      <c r="L8" s="40"/>
      <c r="M8" s="41"/>
      <c r="N8" s="41"/>
      <c r="O8" s="12"/>
    </row>
    <row r="9" spans="1:22" ht="23.25" x14ac:dyDescent="0.25">
      <c r="A9" s="16">
        <v>21101</v>
      </c>
      <c r="B9" s="56" t="s">
        <v>19</v>
      </c>
      <c r="C9" s="35">
        <v>0</v>
      </c>
      <c r="D9" s="35">
        <v>0</v>
      </c>
      <c r="E9" s="35">
        <v>5000</v>
      </c>
      <c r="F9" s="35">
        <v>15000</v>
      </c>
      <c r="G9" s="35">
        <v>5000</v>
      </c>
      <c r="H9" s="35">
        <v>5000</v>
      </c>
      <c r="I9" s="35">
        <v>5000</v>
      </c>
      <c r="J9" s="35">
        <v>5000</v>
      </c>
      <c r="K9" s="35">
        <v>15000</v>
      </c>
      <c r="L9" s="35">
        <v>5000</v>
      </c>
      <c r="M9" s="35">
        <v>0</v>
      </c>
      <c r="N9" s="35">
        <v>0</v>
      </c>
      <c r="O9" s="14">
        <f>SUM(C9:N9)</f>
        <v>60000</v>
      </c>
    </row>
    <row r="10" spans="1:22" ht="23.25" x14ac:dyDescent="0.25">
      <c r="A10" s="16">
        <v>21101</v>
      </c>
      <c r="B10" s="56" t="s">
        <v>19</v>
      </c>
      <c r="C10" s="35">
        <v>0</v>
      </c>
      <c r="D10" s="35">
        <v>0</v>
      </c>
      <c r="E10" s="35">
        <v>2500</v>
      </c>
      <c r="F10" s="35">
        <v>0</v>
      </c>
      <c r="G10" s="35">
        <v>0</v>
      </c>
      <c r="H10" s="35">
        <v>2500</v>
      </c>
      <c r="I10" s="35">
        <v>0</v>
      </c>
      <c r="J10" s="35">
        <v>0</v>
      </c>
      <c r="K10" s="35">
        <v>2500</v>
      </c>
      <c r="L10" s="35">
        <v>0</v>
      </c>
      <c r="M10" s="35">
        <v>0</v>
      </c>
      <c r="N10" s="35">
        <v>0</v>
      </c>
      <c r="O10" s="14">
        <f>SUM(C10:N10)</f>
        <v>7500</v>
      </c>
    </row>
    <row r="11" spans="1:22" x14ac:dyDescent="0.25">
      <c r="A11" s="16">
        <v>21201</v>
      </c>
      <c r="B11" s="56" t="s">
        <v>20</v>
      </c>
      <c r="C11" s="35">
        <v>200</v>
      </c>
      <c r="D11" s="35">
        <v>200</v>
      </c>
      <c r="E11" s="35">
        <v>200</v>
      </c>
      <c r="F11" s="35">
        <v>200</v>
      </c>
      <c r="G11" s="35">
        <v>200</v>
      </c>
      <c r="H11" s="35">
        <v>200</v>
      </c>
      <c r="I11" s="35">
        <v>200</v>
      </c>
      <c r="J11" s="35">
        <v>200</v>
      </c>
      <c r="K11" s="35">
        <v>600</v>
      </c>
      <c r="L11" s="35">
        <v>200</v>
      </c>
      <c r="M11" s="35">
        <v>0</v>
      </c>
      <c r="N11" s="35">
        <v>0</v>
      </c>
      <c r="O11" s="14">
        <f>SUM(C11:N11)</f>
        <v>2400</v>
      </c>
    </row>
    <row r="12" spans="1:22" ht="23.25" x14ac:dyDescent="0.25">
      <c r="A12" s="16">
        <v>21401</v>
      </c>
      <c r="B12" s="56" t="s">
        <v>21</v>
      </c>
      <c r="C12" s="35">
        <v>0</v>
      </c>
      <c r="D12" s="35">
        <v>0</v>
      </c>
      <c r="E12" s="35">
        <v>700</v>
      </c>
      <c r="F12" s="35">
        <v>500</v>
      </c>
      <c r="G12" s="35">
        <v>500</v>
      </c>
      <c r="H12" s="35">
        <v>800</v>
      </c>
      <c r="I12" s="35">
        <v>800</v>
      </c>
      <c r="J12" s="35">
        <v>500</v>
      </c>
      <c r="K12" s="35">
        <v>500</v>
      </c>
      <c r="L12" s="35">
        <v>500</v>
      </c>
      <c r="M12" s="35">
        <v>0</v>
      </c>
      <c r="N12" s="35">
        <v>0</v>
      </c>
      <c r="O12" s="14">
        <f t="shared" ref="O12:O31" si="0">SUM(C12:N12)</f>
        <v>4800</v>
      </c>
    </row>
    <row r="13" spans="1:22" x14ac:dyDescent="0.25">
      <c r="A13" s="16">
        <v>21601</v>
      </c>
      <c r="B13" s="57" t="s">
        <v>22</v>
      </c>
      <c r="C13" s="35">
        <v>0</v>
      </c>
      <c r="D13" s="35">
        <v>0</v>
      </c>
      <c r="E13" s="35">
        <v>5000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14">
        <f t="shared" si="0"/>
        <v>5000</v>
      </c>
    </row>
    <row r="14" spans="1:22" x14ac:dyDescent="0.25">
      <c r="A14" s="34">
        <v>21601</v>
      </c>
      <c r="B14" s="57" t="s">
        <v>22</v>
      </c>
      <c r="C14" s="35">
        <v>0</v>
      </c>
      <c r="D14" s="35">
        <v>0</v>
      </c>
      <c r="E14" s="35">
        <v>5000</v>
      </c>
      <c r="F14" s="35">
        <v>15000</v>
      </c>
      <c r="G14" s="35">
        <v>5000</v>
      </c>
      <c r="H14" s="35">
        <v>5000</v>
      </c>
      <c r="I14" s="35">
        <v>5000</v>
      </c>
      <c r="J14" s="35">
        <v>5000</v>
      </c>
      <c r="K14" s="35">
        <v>15000</v>
      </c>
      <c r="L14" s="35">
        <v>5000</v>
      </c>
      <c r="M14" s="35">
        <v>0</v>
      </c>
      <c r="N14" s="35">
        <v>0</v>
      </c>
      <c r="O14" s="27">
        <f t="shared" si="0"/>
        <v>60000</v>
      </c>
    </row>
    <row r="15" spans="1:22" x14ac:dyDescent="0.25">
      <c r="A15" s="16">
        <v>22106</v>
      </c>
      <c r="B15" s="56" t="s">
        <v>23</v>
      </c>
      <c r="C15" s="35">
        <v>0</v>
      </c>
      <c r="D15" s="35">
        <v>0</v>
      </c>
      <c r="E15" s="35">
        <v>2800</v>
      </c>
      <c r="F15" s="35">
        <v>1600</v>
      </c>
      <c r="G15" s="35">
        <v>1600</v>
      </c>
      <c r="H15" s="35">
        <v>1600</v>
      </c>
      <c r="I15" s="35">
        <v>1600</v>
      </c>
      <c r="J15" s="35">
        <v>1800</v>
      </c>
      <c r="K15" s="35">
        <v>4200</v>
      </c>
      <c r="L15" s="35">
        <v>1600</v>
      </c>
      <c r="M15" s="35">
        <v>0</v>
      </c>
      <c r="N15" s="35">
        <v>0</v>
      </c>
      <c r="O15" s="14">
        <f t="shared" si="0"/>
        <v>16800</v>
      </c>
    </row>
    <row r="16" spans="1:22" x14ac:dyDescent="0.25">
      <c r="A16" s="16">
        <v>24601</v>
      </c>
      <c r="B16" s="56" t="s">
        <v>24</v>
      </c>
      <c r="C16" s="35">
        <v>0</v>
      </c>
      <c r="D16" s="35">
        <v>0</v>
      </c>
      <c r="E16" s="35">
        <v>1000</v>
      </c>
      <c r="F16" s="35">
        <v>335</v>
      </c>
      <c r="G16" s="35">
        <v>333</v>
      </c>
      <c r="H16" s="35">
        <v>333</v>
      </c>
      <c r="I16" s="35">
        <v>333</v>
      </c>
      <c r="J16" s="35">
        <v>333</v>
      </c>
      <c r="K16" s="35">
        <v>1000</v>
      </c>
      <c r="L16" s="35">
        <v>333</v>
      </c>
      <c r="M16" s="35">
        <v>0</v>
      </c>
      <c r="N16" s="35">
        <v>0</v>
      </c>
      <c r="O16" s="14">
        <f t="shared" si="0"/>
        <v>4000</v>
      </c>
    </row>
    <row r="17" spans="1:15" ht="23.25" x14ac:dyDescent="0.25">
      <c r="A17" s="34">
        <v>25201</v>
      </c>
      <c r="B17" s="57" t="s">
        <v>50</v>
      </c>
      <c r="C17" s="35">
        <v>0</v>
      </c>
      <c r="D17" s="35">
        <v>0</v>
      </c>
      <c r="E17" s="35">
        <v>0</v>
      </c>
      <c r="F17" s="35">
        <v>2000</v>
      </c>
      <c r="G17" s="35">
        <v>2000</v>
      </c>
      <c r="H17" s="35">
        <v>1000</v>
      </c>
      <c r="I17" s="35">
        <v>2000</v>
      </c>
      <c r="J17" s="35">
        <v>2600</v>
      </c>
      <c r="K17" s="35">
        <v>0</v>
      </c>
      <c r="L17" s="35">
        <v>0</v>
      </c>
      <c r="M17" s="35">
        <v>0</v>
      </c>
      <c r="N17" s="35">
        <v>0</v>
      </c>
      <c r="O17" s="27">
        <f t="shared" si="0"/>
        <v>9600</v>
      </c>
    </row>
    <row r="18" spans="1:15" x14ac:dyDescent="0.25">
      <c r="A18" s="16">
        <v>26101</v>
      </c>
      <c r="B18" s="56" t="s">
        <v>25</v>
      </c>
      <c r="C18" s="35">
        <v>0</v>
      </c>
      <c r="D18" s="35">
        <v>0</v>
      </c>
      <c r="E18" s="35">
        <v>4800</v>
      </c>
      <c r="F18" s="35">
        <v>4800</v>
      </c>
      <c r="G18" s="35">
        <v>4800</v>
      </c>
      <c r="H18" s="35">
        <v>4800</v>
      </c>
      <c r="I18" s="35">
        <v>4800</v>
      </c>
      <c r="J18" s="35">
        <v>4800</v>
      </c>
      <c r="K18" s="35">
        <v>4800</v>
      </c>
      <c r="L18" s="35">
        <v>4800</v>
      </c>
      <c r="M18" s="35">
        <v>4800</v>
      </c>
      <c r="N18" s="35">
        <v>4800</v>
      </c>
      <c r="O18" s="27">
        <f t="shared" si="0"/>
        <v>48000</v>
      </c>
    </row>
    <row r="19" spans="1:15" x14ac:dyDescent="0.25">
      <c r="A19" s="16">
        <v>26101</v>
      </c>
      <c r="B19" s="56" t="s">
        <v>25</v>
      </c>
      <c r="C19" s="35">
        <v>176466</v>
      </c>
      <c r="D19" s="35">
        <v>176466</v>
      </c>
      <c r="E19" s="35">
        <v>176466</v>
      </c>
      <c r="F19" s="35">
        <v>176466</v>
      </c>
      <c r="G19" s="35">
        <v>252933</v>
      </c>
      <c r="H19" s="35">
        <v>176466</v>
      </c>
      <c r="I19" s="35">
        <v>176466</v>
      </c>
      <c r="J19" s="35">
        <v>176466</v>
      </c>
      <c r="K19" s="35">
        <v>176466</v>
      </c>
      <c r="L19" s="35">
        <v>176466</v>
      </c>
      <c r="M19" s="35">
        <v>176466</v>
      </c>
      <c r="N19" s="35">
        <v>100000</v>
      </c>
      <c r="O19" s="14">
        <f t="shared" si="0"/>
        <v>2117593</v>
      </c>
    </row>
    <row r="20" spans="1:15" ht="23.25" x14ac:dyDescent="0.25">
      <c r="A20" s="34">
        <v>27201</v>
      </c>
      <c r="B20" s="57" t="s">
        <v>59</v>
      </c>
      <c r="C20" s="35">
        <v>0</v>
      </c>
      <c r="D20" s="35">
        <v>0</v>
      </c>
      <c r="E20" s="35">
        <v>0</v>
      </c>
      <c r="F20" s="35">
        <v>0</v>
      </c>
      <c r="G20" s="35">
        <v>5000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27">
        <f t="shared" si="0"/>
        <v>5000</v>
      </c>
    </row>
    <row r="21" spans="1:15" ht="23.25" x14ac:dyDescent="0.25">
      <c r="A21" s="34">
        <v>27201</v>
      </c>
      <c r="B21" s="57" t="s">
        <v>59</v>
      </c>
      <c r="C21" s="35">
        <v>0</v>
      </c>
      <c r="D21" s="35">
        <v>0</v>
      </c>
      <c r="E21" s="35">
        <v>45000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27">
        <f t="shared" si="0"/>
        <v>45000</v>
      </c>
    </row>
    <row r="22" spans="1:15" x14ac:dyDescent="0.25">
      <c r="A22" s="34">
        <v>29101</v>
      </c>
      <c r="B22" s="57" t="s">
        <v>26</v>
      </c>
      <c r="C22" s="35">
        <v>0</v>
      </c>
      <c r="D22" s="35">
        <v>0</v>
      </c>
      <c r="E22" s="35">
        <v>0</v>
      </c>
      <c r="F22" s="35">
        <v>0</v>
      </c>
      <c r="G22" s="35">
        <v>18000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27">
        <f t="shared" si="0"/>
        <v>18000</v>
      </c>
    </row>
    <row r="23" spans="1:15" x14ac:dyDescent="0.25">
      <c r="A23" s="34">
        <v>29101</v>
      </c>
      <c r="B23" s="57" t="s">
        <v>26</v>
      </c>
      <c r="C23" s="35">
        <v>0</v>
      </c>
      <c r="D23" s="35">
        <v>0</v>
      </c>
      <c r="E23" s="35">
        <v>25000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27">
        <f t="shared" si="0"/>
        <v>25000</v>
      </c>
    </row>
    <row r="24" spans="1:15" ht="23.25" x14ac:dyDescent="0.25">
      <c r="A24" s="16">
        <v>29201</v>
      </c>
      <c r="B24" s="56" t="s">
        <v>27</v>
      </c>
      <c r="C24" s="35">
        <v>0</v>
      </c>
      <c r="D24" s="35">
        <v>0</v>
      </c>
      <c r="E24" s="35">
        <v>0</v>
      </c>
      <c r="F24" s="35">
        <v>400</v>
      </c>
      <c r="G24" s="35">
        <v>400</v>
      </c>
      <c r="H24" s="35">
        <v>400</v>
      </c>
      <c r="I24" s="35">
        <v>500</v>
      </c>
      <c r="J24" s="35">
        <v>400</v>
      </c>
      <c r="K24" s="35">
        <v>400</v>
      </c>
      <c r="L24" s="35">
        <v>0</v>
      </c>
      <c r="M24" s="35">
        <v>0</v>
      </c>
      <c r="N24" s="35">
        <v>0</v>
      </c>
      <c r="O24" s="14">
        <f t="shared" si="0"/>
        <v>2500</v>
      </c>
    </row>
    <row r="25" spans="1:15" ht="34.5" x14ac:dyDescent="0.25">
      <c r="A25" s="16">
        <v>29301</v>
      </c>
      <c r="B25" s="56" t="s">
        <v>47</v>
      </c>
      <c r="C25" s="35">
        <v>0</v>
      </c>
      <c r="D25" s="35">
        <v>0</v>
      </c>
      <c r="E25" s="35">
        <v>0</v>
      </c>
      <c r="F25" s="35">
        <v>300</v>
      </c>
      <c r="G25" s="35">
        <v>300</v>
      </c>
      <c r="H25" s="35">
        <v>300</v>
      </c>
      <c r="I25" s="35">
        <v>300</v>
      </c>
      <c r="J25" s="35">
        <v>300</v>
      </c>
      <c r="K25" s="35">
        <v>0</v>
      </c>
      <c r="L25" s="35">
        <v>0</v>
      </c>
      <c r="M25" s="35">
        <v>0</v>
      </c>
      <c r="N25" s="35">
        <v>0</v>
      </c>
      <c r="O25" s="14">
        <f t="shared" si="0"/>
        <v>1500</v>
      </c>
    </row>
    <row r="26" spans="1:15" ht="34.5" x14ac:dyDescent="0.25">
      <c r="A26" s="16">
        <v>29401</v>
      </c>
      <c r="B26" s="56" t="s">
        <v>56</v>
      </c>
      <c r="C26" s="35">
        <v>0</v>
      </c>
      <c r="D26" s="35">
        <v>0</v>
      </c>
      <c r="E26" s="35">
        <v>0</v>
      </c>
      <c r="F26" s="35">
        <v>1000</v>
      </c>
      <c r="G26" s="35">
        <v>250</v>
      </c>
      <c r="H26" s="35">
        <v>250</v>
      </c>
      <c r="I26" s="35">
        <v>250</v>
      </c>
      <c r="J26" s="35">
        <v>250</v>
      </c>
      <c r="K26" s="35">
        <v>1000</v>
      </c>
      <c r="L26" s="35">
        <v>0</v>
      </c>
      <c r="M26" s="35">
        <v>0</v>
      </c>
      <c r="N26" s="35">
        <v>0</v>
      </c>
      <c r="O26" s="14">
        <f t="shared" si="0"/>
        <v>3000</v>
      </c>
    </row>
    <row r="27" spans="1:15" ht="23.25" x14ac:dyDescent="0.25">
      <c r="A27" s="16">
        <v>29601</v>
      </c>
      <c r="B27" s="56" t="s">
        <v>28</v>
      </c>
      <c r="C27" s="35">
        <v>0</v>
      </c>
      <c r="D27" s="35">
        <v>0</v>
      </c>
      <c r="E27" s="35">
        <v>2000</v>
      </c>
      <c r="F27" s="35">
        <v>0</v>
      </c>
      <c r="G27" s="35">
        <v>7000</v>
      </c>
      <c r="H27" s="35">
        <v>0</v>
      </c>
      <c r="I27" s="35">
        <v>2000</v>
      </c>
      <c r="J27" s="35">
        <v>0</v>
      </c>
      <c r="K27" s="35">
        <v>0</v>
      </c>
      <c r="L27" s="35">
        <v>0</v>
      </c>
      <c r="M27" s="35">
        <v>9000</v>
      </c>
      <c r="N27" s="35"/>
      <c r="O27" s="14">
        <f t="shared" si="0"/>
        <v>20000</v>
      </c>
    </row>
    <row r="28" spans="1:15" ht="23.25" x14ac:dyDescent="0.25">
      <c r="A28" s="16">
        <v>29601</v>
      </c>
      <c r="B28" s="56" t="s">
        <v>28</v>
      </c>
      <c r="C28" s="35">
        <v>50000</v>
      </c>
      <c r="D28" s="35">
        <v>50000</v>
      </c>
      <c r="E28" s="35">
        <v>50000</v>
      </c>
      <c r="F28" s="35">
        <v>50000</v>
      </c>
      <c r="G28" s="35">
        <v>50000</v>
      </c>
      <c r="H28" s="35">
        <v>50000</v>
      </c>
      <c r="I28" s="35">
        <v>50000</v>
      </c>
      <c r="J28" s="35">
        <v>50000</v>
      </c>
      <c r="K28" s="35">
        <v>50000</v>
      </c>
      <c r="L28" s="35">
        <v>50000</v>
      </c>
      <c r="M28" s="35">
        <v>50000</v>
      </c>
      <c r="N28" s="35">
        <v>50000</v>
      </c>
      <c r="O28" s="14">
        <f t="shared" si="0"/>
        <v>600000</v>
      </c>
    </row>
    <row r="29" spans="1:15" x14ac:dyDescent="0.25">
      <c r="A29" s="16">
        <v>29602</v>
      </c>
      <c r="B29" s="56" t="s">
        <v>57</v>
      </c>
      <c r="C29" s="35">
        <v>0</v>
      </c>
      <c r="D29" s="35">
        <v>0</v>
      </c>
      <c r="E29" s="35">
        <v>25000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14">
        <f t="shared" si="0"/>
        <v>25000</v>
      </c>
    </row>
    <row r="30" spans="1:15" ht="15.75" thickBot="1" x14ac:dyDescent="0.3">
      <c r="A30" s="17">
        <v>29602</v>
      </c>
      <c r="B30" s="56" t="s">
        <v>57</v>
      </c>
      <c r="C30" s="35">
        <v>0</v>
      </c>
      <c r="D30" s="35">
        <v>0</v>
      </c>
      <c r="E30" s="35">
        <v>0</v>
      </c>
      <c r="F30" s="35">
        <v>23000</v>
      </c>
      <c r="G30" s="35">
        <v>23000</v>
      </c>
      <c r="H30" s="35">
        <v>23000</v>
      </c>
      <c r="I30" s="35">
        <v>17562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14">
        <f t="shared" si="0"/>
        <v>86562</v>
      </c>
    </row>
    <row r="31" spans="1:15" ht="24" thickBot="1" x14ac:dyDescent="0.3">
      <c r="A31" s="60">
        <v>29801</v>
      </c>
      <c r="B31" s="61" t="s">
        <v>58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1500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15">
        <f t="shared" si="0"/>
        <v>1500</v>
      </c>
    </row>
    <row r="32" spans="1:15" ht="15.75" thickBot="1" x14ac:dyDescent="0.3">
      <c r="A32" s="21"/>
      <c r="B32"/>
      <c r="D32" s="26"/>
      <c r="O32" s="69">
        <f>SUM(O9:O31)</f>
        <v>3168755</v>
      </c>
    </row>
  </sheetData>
  <mergeCells count="3">
    <mergeCell ref="C1:O1"/>
    <mergeCell ref="C2:O2"/>
    <mergeCell ref="C5:F5"/>
  </mergeCells>
  <printOptions horizontalCentered="1"/>
  <pageMargins left="3.937007874015748E-2" right="3.937007874015748E-2" top="0.74803149606299213" bottom="0.74803149606299213" header="0.31496062992125984" footer="0.31496062992125984"/>
  <pageSetup paperSize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opLeftCell="A13" workbookViewId="0">
      <selection activeCell="A7" sqref="A7:O7"/>
    </sheetView>
  </sheetViews>
  <sheetFormatPr baseColWidth="10" defaultRowHeight="15" x14ac:dyDescent="0.25"/>
  <cols>
    <col min="1" max="1" width="9" customWidth="1"/>
    <col min="2" max="2" width="30.42578125" bestFit="1" customWidth="1"/>
    <col min="3" max="5" width="13.5703125" bestFit="1" customWidth="1"/>
    <col min="6" max="6" width="13.85546875" bestFit="1" customWidth="1"/>
    <col min="7" max="8" width="13.5703125" bestFit="1" customWidth="1"/>
    <col min="9" max="9" width="13.85546875" bestFit="1" customWidth="1"/>
    <col min="10" max="10" width="13.140625" bestFit="1" customWidth="1"/>
    <col min="11" max="11" width="13.85546875" bestFit="1" customWidth="1"/>
    <col min="12" max="12" width="13.140625" bestFit="1" customWidth="1"/>
    <col min="13" max="14" width="13.5703125" bestFit="1" customWidth="1"/>
    <col min="15" max="15" width="15" bestFit="1" customWidth="1"/>
  </cols>
  <sheetData>
    <row r="1" spans="1:15" x14ac:dyDescent="0.25">
      <c r="C1" s="31" t="s">
        <v>0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5" customHeight="1" x14ac:dyDescent="0.25">
      <c r="A2" s="3"/>
      <c r="B2" s="3"/>
      <c r="C2" s="31" t="s">
        <v>54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5" x14ac:dyDescent="0.25">
      <c r="A4" s="1"/>
      <c r="B4" s="3" t="s">
        <v>1</v>
      </c>
      <c r="C4" s="2" t="s">
        <v>49</v>
      </c>
    </row>
    <row r="5" spans="1:15" ht="20.25" customHeight="1" x14ac:dyDescent="0.25">
      <c r="A5" s="3"/>
      <c r="B5" s="1" t="s">
        <v>2</v>
      </c>
      <c r="C5" s="32" t="s">
        <v>45</v>
      </c>
      <c r="D5" s="32"/>
      <c r="E5" s="32"/>
      <c r="F5" s="32"/>
    </row>
    <row r="6" spans="1:15" ht="20.25" customHeight="1" thickBot="1" x14ac:dyDescent="0.3">
      <c r="A6" s="3"/>
      <c r="B6" s="28"/>
      <c r="C6" s="28"/>
      <c r="D6" s="28"/>
      <c r="E6" s="28"/>
      <c r="F6" s="28"/>
    </row>
    <row r="7" spans="1:15" ht="15.75" thickBot="1" x14ac:dyDescent="0.3">
      <c r="A7" s="62" t="s">
        <v>3</v>
      </c>
      <c r="B7" s="25" t="s">
        <v>4</v>
      </c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10" t="s">
        <v>16</v>
      </c>
      <c r="O7" s="11" t="s">
        <v>17</v>
      </c>
    </row>
    <row r="8" spans="1:15" x14ac:dyDescent="0.25">
      <c r="A8" s="23">
        <v>30000</v>
      </c>
      <c r="B8" s="71" t="s">
        <v>29</v>
      </c>
      <c r="C8" s="39"/>
      <c r="D8" s="39"/>
      <c r="E8" s="39"/>
      <c r="F8" s="40"/>
      <c r="G8" s="39"/>
      <c r="H8" s="40"/>
      <c r="I8" s="39"/>
      <c r="J8" s="40"/>
      <c r="K8" s="39"/>
      <c r="L8" s="40"/>
      <c r="M8" s="41"/>
      <c r="N8" s="41"/>
      <c r="O8" s="12"/>
    </row>
    <row r="9" spans="1:15" x14ac:dyDescent="0.25">
      <c r="A9" s="48">
        <v>31401</v>
      </c>
      <c r="B9" s="46" t="s">
        <v>30</v>
      </c>
      <c r="C9" s="47">
        <v>2500</v>
      </c>
      <c r="D9" s="47">
        <v>2500</v>
      </c>
      <c r="E9" s="47">
        <v>2500</v>
      </c>
      <c r="F9" s="47">
        <v>2500</v>
      </c>
      <c r="G9" s="47">
        <v>2500</v>
      </c>
      <c r="H9" s="47">
        <v>2500</v>
      </c>
      <c r="I9" s="47">
        <v>2500</v>
      </c>
      <c r="J9" s="47">
        <v>2500</v>
      </c>
      <c r="K9" s="47">
        <v>2500</v>
      </c>
      <c r="L9" s="47">
        <v>2500</v>
      </c>
      <c r="M9" s="47">
        <v>2500</v>
      </c>
      <c r="N9" s="47">
        <v>2500</v>
      </c>
      <c r="O9" s="49">
        <f t="shared" ref="O9:O29" si="0">SUM(C9:N9)</f>
        <v>30000</v>
      </c>
    </row>
    <row r="10" spans="1:15" ht="23.25" x14ac:dyDescent="0.25">
      <c r="A10" s="16">
        <v>31701</v>
      </c>
      <c r="B10" s="13" t="s">
        <v>63</v>
      </c>
      <c r="C10" s="35">
        <v>0</v>
      </c>
      <c r="D10" s="35">
        <v>0</v>
      </c>
      <c r="E10" s="35">
        <v>0</v>
      </c>
      <c r="F10" s="35">
        <v>4500</v>
      </c>
      <c r="G10" s="35">
        <v>5000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27">
        <f t="shared" si="0"/>
        <v>9500</v>
      </c>
    </row>
    <row r="11" spans="1:15" x14ac:dyDescent="0.25">
      <c r="A11" s="16">
        <v>31802</v>
      </c>
      <c r="B11" s="13" t="s">
        <v>31</v>
      </c>
      <c r="C11" s="35">
        <v>0</v>
      </c>
      <c r="D11" s="35">
        <v>0</v>
      </c>
      <c r="E11" s="35">
        <v>0</v>
      </c>
      <c r="F11" s="35">
        <v>0</v>
      </c>
      <c r="G11" s="35">
        <v>0</v>
      </c>
      <c r="H11" s="35">
        <v>500</v>
      </c>
      <c r="I11" s="35">
        <v>400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27">
        <f t="shared" si="0"/>
        <v>900</v>
      </c>
    </row>
    <row r="12" spans="1:15" ht="23.25" x14ac:dyDescent="0.25">
      <c r="A12" s="16">
        <v>32301</v>
      </c>
      <c r="B12" s="13" t="s">
        <v>32</v>
      </c>
      <c r="C12" s="35">
        <v>7756</v>
      </c>
      <c r="D12" s="35">
        <v>7756</v>
      </c>
      <c r="E12" s="35">
        <v>7756</v>
      </c>
      <c r="F12" s="35">
        <v>7756</v>
      </c>
      <c r="G12" s="35">
        <v>7756</v>
      </c>
      <c r="H12" s="35">
        <v>7756</v>
      </c>
      <c r="I12" s="35">
        <v>7756</v>
      </c>
      <c r="J12" s="35">
        <v>7756</v>
      </c>
      <c r="K12" s="35">
        <v>7756</v>
      </c>
      <c r="L12" s="35">
        <v>7756</v>
      </c>
      <c r="M12" s="35">
        <v>7756</v>
      </c>
      <c r="N12" s="35">
        <v>7761</v>
      </c>
      <c r="O12" s="27">
        <f t="shared" si="0"/>
        <v>93077</v>
      </c>
    </row>
    <row r="13" spans="1:15" ht="23.25" x14ac:dyDescent="0.25">
      <c r="A13" s="16">
        <v>33104</v>
      </c>
      <c r="B13" s="13" t="s">
        <v>64</v>
      </c>
      <c r="C13" s="35">
        <v>49600</v>
      </c>
      <c r="D13" s="35">
        <v>49600</v>
      </c>
      <c r="E13" s="35">
        <v>49600</v>
      </c>
      <c r="F13" s="35">
        <v>49600</v>
      </c>
      <c r="G13" s="35">
        <v>49600</v>
      </c>
      <c r="H13" s="35">
        <v>49600</v>
      </c>
      <c r="I13" s="35">
        <v>49600</v>
      </c>
      <c r="J13" s="35">
        <v>49600</v>
      </c>
      <c r="K13" s="35">
        <v>49600</v>
      </c>
      <c r="L13" s="35">
        <v>49600</v>
      </c>
      <c r="M13" s="35">
        <v>49600</v>
      </c>
      <c r="N13" s="35">
        <v>49600</v>
      </c>
      <c r="O13" s="27">
        <f t="shared" si="0"/>
        <v>595200</v>
      </c>
    </row>
    <row r="14" spans="1:15" ht="23.25" x14ac:dyDescent="0.25">
      <c r="A14" s="16">
        <v>33501</v>
      </c>
      <c r="B14" s="13" t="s">
        <v>65</v>
      </c>
      <c r="C14" s="35">
        <v>0</v>
      </c>
      <c r="D14" s="35">
        <v>0</v>
      </c>
      <c r="E14" s="35">
        <v>0</v>
      </c>
      <c r="F14" s="35">
        <v>0</v>
      </c>
      <c r="G14" s="35">
        <v>34800</v>
      </c>
      <c r="H14" s="35">
        <v>15000</v>
      </c>
      <c r="I14" s="35">
        <v>15000</v>
      </c>
      <c r="J14" s="35">
        <v>16000</v>
      </c>
      <c r="K14" s="35">
        <v>0</v>
      </c>
      <c r="L14" s="35">
        <v>0</v>
      </c>
      <c r="M14" s="35">
        <v>0</v>
      </c>
      <c r="N14" s="35">
        <v>0</v>
      </c>
      <c r="O14" s="27">
        <f t="shared" si="0"/>
        <v>80800</v>
      </c>
    </row>
    <row r="15" spans="1:15" x14ac:dyDescent="0.25">
      <c r="A15" s="16">
        <v>33601</v>
      </c>
      <c r="B15" s="13" t="s">
        <v>60</v>
      </c>
      <c r="C15" s="35">
        <v>0</v>
      </c>
      <c r="D15" s="35">
        <v>0</v>
      </c>
      <c r="E15" s="35">
        <v>0</v>
      </c>
      <c r="F15" s="35">
        <v>4000</v>
      </c>
      <c r="G15" s="35">
        <v>3000</v>
      </c>
      <c r="H15" s="35">
        <v>3000</v>
      </c>
      <c r="I15" s="35">
        <v>1000</v>
      </c>
      <c r="J15" s="35">
        <v>1000</v>
      </c>
      <c r="K15" s="35">
        <v>0</v>
      </c>
      <c r="L15" s="35">
        <v>0</v>
      </c>
      <c r="M15" s="35">
        <v>0</v>
      </c>
      <c r="N15" s="35">
        <v>0</v>
      </c>
      <c r="O15" s="27">
        <f t="shared" si="0"/>
        <v>12000</v>
      </c>
    </row>
    <row r="16" spans="1:15" x14ac:dyDescent="0.25">
      <c r="A16" s="34">
        <v>34501</v>
      </c>
      <c r="B16" s="33" t="s">
        <v>33</v>
      </c>
      <c r="C16" s="35">
        <v>0</v>
      </c>
      <c r="D16" s="35">
        <v>0</v>
      </c>
      <c r="E16" s="35">
        <v>0</v>
      </c>
      <c r="F16" s="35">
        <v>200000</v>
      </c>
      <c r="G16" s="35">
        <v>100000</v>
      </c>
      <c r="H16" s="35">
        <v>50000</v>
      </c>
      <c r="I16" s="35"/>
      <c r="J16" s="35">
        <v>0</v>
      </c>
      <c r="K16" s="35"/>
      <c r="L16" s="35"/>
      <c r="M16" s="35"/>
      <c r="N16" s="35"/>
      <c r="O16" s="27">
        <f t="shared" si="0"/>
        <v>350000</v>
      </c>
    </row>
    <row r="17" spans="1:15" ht="23.25" x14ac:dyDescent="0.25">
      <c r="A17" s="16">
        <v>35101</v>
      </c>
      <c r="B17" s="13" t="s">
        <v>34</v>
      </c>
      <c r="C17" s="35">
        <v>12108</v>
      </c>
      <c r="D17" s="35">
        <v>12108</v>
      </c>
      <c r="E17" s="35">
        <v>12108</v>
      </c>
      <c r="F17" s="35">
        <v>12108</v>
      </c>
      <c r="G17" s="35">
        <v>12108</v>
      </c>
      <c r="H17" s="35">
        <v>12108</v>
      </c>
      <c r="I17" s="35">
        <v>12108</v>
      </c>
      <c r="J17" s="35">
        <v>12108</v>
      </c>
      <c r="K17" s="35">
        <v>12108</v>
      </c>
      <c r="L17" s="35">
        <v>12108</v>
      </c>
      <c r="M17" s="35">
        <v>12108</v>
      </c>
      <c r="N17" s="35">
        <v>12119</v>
      </c>
      <c r="O17" s="27">
        <f t="shared" si="0"/>
        <v>145307</v>
      </c>
    </row>
    <row r="18" spans="1:15" ht="34.5" x14ac:dyDescent="0.25">
      <c r="A18" s="16">
        <v>35201</v>
      </c>
      <c r="B18" s="13" t="s">
        <v>61</v>
      </c>
      <c r="C18" s="35">
        <v>1542</v>
      </c>
      <c r="D18" s="35">
        <v>1542</v>
      </c>
      <c r="E18" s="35">
        <v>1542</v>
      </c>
      <c r="F18" s="35">
        <v>1542</v>
      </c>
      <c r="G18" s="35">
        <v>1542</v>
      </c>
      <c r="H18" s="35">
        <v>1542</v>
      </c>
      <c r="I18" s="35">
        <v>1542</v>
      </c>
      <c r="J18" s="35">
        <v>1542</v>
      </c>
      <c r="K18" s="35">
        <v>1542</v>
      </c>
      <c r="L18" s="35">
        <v>1542</v>
      </c>
      <c r="M18" s="35">
        <v>1542</v>
      </c>
      <c r="N18" s="35">
        <v>1552</v>
      </c>
      <c r="O18" s="27">
        <f t="shared" si="0"/>
        <v>18514</v>
      </c>
    </row>
    <row r="19" spans="1:15" ht="23.25" x14ac:dyDescent="0.25">
      <c r="A19" s="16">
        <v>35202</v>
      </c>
      <c r="B19" s="13" t="s">
        <v>51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10000</v>
      </c>
      <c r="I19" s="35">
        <v>10000</v>
      </c>
      <c r="J19" s="35">
        <v>10000</v>
      </c>
      <c r="K19" s="35">
        <v>14351</v>
      </c>
      <c r="L19" s="35">
        <v>0</v>
      </c>
      <c r="M19" s="35">
        <v>0</v>
      </c>
      <c r="N19" s="35">
        <v>0</v>
      </c>
      <c r="O19" s="27">
        <f t="shared" si="0"/>
        <v>44351</v>
      </c>
    </row>
    <row r="20" spans="1:15" ht="23.25" x14ac:dyDescent="0.25">
      <c r="A20" s="16">
        <v>35203</v>
      </c>
      <c r="B20" s="13" t="s">
        <v>52</v>
      </c>
      <c r="C20" s="35">
        <v>0</v>
      </c>
      <c r="D20" s="35">
        <v>0</v>
      </c>
      <c r="E20" s="35">
        <v>0</v>
      </c>
      <c r="F20" s="35">
        <v>0</v>
      </c>
      <c r="G20" s="35">
        <v>36160</v>
      </c>
      <c r="H20" s="35">
        <v>0</v>
      </c>
      <c r="I20" s="35">
        <v>0</v>
      </c>
      <c r="J20" s="35">
        <v>0</v>
      </c>
      <c r="K20" s="35">
        <v>36157</v>
      </c>
      <c r="L20" s="35">
        <v>0</v>
      </c>
      <c r="M20" s="35">
        <v>0</v>
      </c>
      <c r="N20" s="35">
        <v>0</v>
      </c>
      <c r="O20" s="27">
        <f t="shared" si="0"/>
        <v>72317</v>
      </c>
    </row>
    <row r="21" spans="1:15" ht="34.5" x14ac:dyDescent="0.25">
      <c r="A21" s="16">
        <v>35301</v>
      </c>
      <c r="B21" s="13" t="s">
        <v>35</v>
      </c>
      <c r="C21" s="35">
        <v>1908</v>
      </c>
      <c r="D21" s="35">
        <v>1908</v>
      </c>
      <c r="E21" s="35">
        <v>1908</v>
      </c>
      <c r="F21" s="35">
        <v>1908</v>
      </c>
      <c r="G21" s="35">
        <v>1908</v>
      </c>
      <c r="H21" s="35">
        <v>1908</v>
      </c>
      <c r="I21" s="35">
        <v>1908</v>
      </c>
      <c r="J21" s="35">
        <v>1908</v>
      </c>
      <c r="K21" s="35">
        <v>1908</v>
      </c>
      <c r="L21" s="35">
        <v>1908</v>
      </c>
      <c r="M21" s="35">
        <v>1908</v>
      </c>
      <c r="N21" s="35">
        <v>1916</v>
      </c>
      <c r="O21" s="27">
        <f t="shared" si="0"/>
        <v>22904</v>
      </c>
    </row>
    <row r="22" spans="1:15" ht="34.5" x14ac:dyDescent="0.25">
      <c r="A22" s="16">
        <v>35501</v>
      </c>
      <c r="B22" s="13" t="s">
        <v>36</v>
      </c>
      <c r="C22" s="35">
        <v>50000</v>
      </c>
      <c r="D22" s="35">
        <v>50000</v>
      </c>
      <c r="E22" s="35">
        <v>50000</v>
      </c>
      <c r="F22" s="35">
        <v>50000</v>
      </c>
      <c r="G22" s="35">
        <v>50000</v>
      </c>
      <c r="H22" s="35">
        <v>50000</v>
      </c>
      <c r="I22" s="35">
        <v>50000</v>
      </c>
      <c r="J22" s="35">
        <v>50000</v>
      </c>
      <c r="K22" s="35">
        <v>50000</v>
      </c>
      <c r="L22" s="35">
        <v>50000</v>
      </c>
      <c r="M22" s="35">
        <v>50000</v>
      </c>
      <c r="N22" s="35">
        <v>50000</v>
      </c>
      <c r="O22" s="27">
        <f t="shared" si="0"/>
        <v>600000</v>
      </c>
    </row>
    <row r="23" spans="1:15" x14ac:dyDescent="0.25">
      <c r="A23" s="16">
        <v>35901</v>
      </c>
      <c r="B23" s="13" t="s">
        <v>62</v>
      </c>
      <c r="C23" s="35">
        <v>1362</v>
      </c>
      <c r="D23" s="35">
        <v>1362</v>
      </c>
      <c r="E23" s="35">
        <v>1362</v>
      </c>
      <c r="F23" s="35">
        <v>1362</v>
      </c>
      <c r="G23" s="35">
        <v>1362</v>
      </c>
      <c r="H23" s="35">
        <v>1362</v>
      </c>
      <c r="I23" s="35">
        <v>1362</v>
      </c>
      <c r="J23" s="35">
        <v>1362</v>
      </c>
      <c r="K23" s="35">
        <v>1362</v>
      </c>
      <c r="L23" s="35">
        <v>1362</v>
      </c>
      <c r="M23" s="35">
        <v>1362</v>
      </c>
      <c r="N23" s="35">
        <v>1371</v>
      </c>
      <c r="O23" s="27">
        <f t="shared" si="0"/>
        <v>16353</v>
      </c>
    </row>
    <row r="24" spans="1:15" x14ac:dyDescent="0.25">
      <c r="A24" s="16">
        <v>37101</v>
      </c>
      <c r="B24" s="13" t="s">
        <v>37</v>
      </c>
      <c r="C24" s="35">
        <v>0</v>
      </c>
      <c r="D24" s="35">
        <v>0</v>
      </c>
      <c r="E24" s="35">
        <v>2000</v>
      </c>
      <c r="F24" s="35">
        <v>2000</v>
      </c>
      <c r="G24" s="35">
        <v>2000</v>
      </c>
      <c r="H24" s="35">
        <v>2000</v>
      </c>
      <c r="I24" s="35">
        <v>2000</v>
      </c>
      <c r="J24" s="35">
        <v>2000</v>
      </c>
      <c r="K24" s="35">
        <v>2000</v>
      </c>
      <c r="L24" s="35">
        <v>3500</v>
      </c>
      <c r="M24" s="35">
        <v>0</v>
      </c>
      <c r="N24" s="35">
        <v>0</v>
      </c>
      <c r="O24" s="27">
        <f t="shared" si="0"/>
        <v>17500</v>
      </c>
    </row>
    <row r="25" spans="1:15" x14ac:dyDescent="0.25">
      <c r="A25" s="16">
        <v>37201</v>
      </c>
      <c r="B25" s="13" t="s">
        <v>38</v>
      </c>
      <c r="C25" s="35">
        <v>0</v>
      </c>
      <c r="D25" s="35">
        <v>0</v>
      </c>
      <c r="E25" s="35">
        <v>600</v>
      </c>
      <c r="F25" s="35">
        <v>600</v>
      </c>
      <c r="G25" s="35">
        <v>600</v>
      </c>
      <c r="H25" s="35">
        <v>600</v>
      </c>
      <c r="I25" s="35">
        <v>600</v>
      </c>
      <c r="J25" s="35">
        <v>600</v>
      </c>
      <c r="K25" s="35">
        <v>600</v>
      </c>
      <c r="L25" s="35">
        <v>800</v>
      </c>
      <c r="M25" s="35">
        <v>0</v>
      </c>
      <c r="N25" s="35">
        <v>0</v>
      </c>
      <c r="O25" s="27">
        <f t="shared" si="0"/>
        <v>5000</v>
      </c>
    </row>
    <row r="26" spans="1:15" x14ac:dyDescent="0.25">
      <c r="A26" s="16">
        <v>37501</v>
      </c>
      <c r="B26" s="13" t="s">
        <v>39</v>
      </c>
      <c r="C26" s="35">
        <v>0</v>
      </c>
      <c r="D26" s="35">
        <v>0</v>
      </c>
      <c r="E26" s="35">
        <v>3000</v>
      </c>
      <c r="F26" s="35">
        <v>3000</v>
      </c>
      <c r="G26" s="35">
        <v>3000</v>
      </c>
      <c r="H26" s="35">
        <v>3000</v>
      </c>
      <c r="I26" s="35">
        <v>3000</v>
      </c>
      <c r="J26" s="35">
        <v>3000</v>
      </c>
      <c r="K26" s="35">
        <v>3000</v>
      </c>
      <c r="L26" s="35">
        <v>3000</v>
      </c>
      <c r="M26" s="35">
        <v>0</v>
      </c>
      <c r="N26" s="35">
        <v>0</v>
      </c>
      <c r="O26" s="27">
        <f t="shared" si="0"/>
        <v>24000</v>
      </c>
    </row>
    <row r="27" spans="1:15" x14ac:dyDescent="0.25">
      <c r="A27" s="16">
        <v>37901</v>
      </c>
      <c r="B27" s="13" t="s">
        <v>40</v>
      </c>
      <c r="C27" s="35">
        <v>0</v>
      </c>
      <c r="D27" s="35">
        <v>3500</v>
      </c>
      <c r="E27" s="35">
        <v>3500</v>
      </c>
      <c r="F27" s="35">
        <v>3500</v>
      </c>
      <c r="G27" s="35">
        <v>3500</v>
      </c>
      <c r="H27" s="35">
        <v>3500</v>
      </c>
      <c r="I27" s="35">
        <v>3500</v>
      </c>
      <c r="J27" s="35">
        <v>3500</v>
      </c>
      <c r="K27" s="35">
        <v>3500</v>
      </c>
      <c r="L27" s="35">
        <v>3500</v>
      </c>
      <c r="M27" s="35"/>
      <c r="N27" s="35">
        <v>0</v>
      </c>
      <c r="O27" s="27">
        <f t="shared" si="0"/>
        <v>31500</v>
      </c>
    </row>
    <row r="28" spans="1:15" x14ac:dyDescent="0.25">
      <c r="A28" s="16">
        <v>39101</v>
      </c>
      <c r="B28" s="19" t="s">
        <v>41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160000</v>
      </c>
      <c r="O28" s="27">
        <f t="shared" si="0"/>
        <v>160000</v>
      </c>
    </row>
    <row r="29" spans="1:15" x14ac:dyDescent="0.25">
      <c r="A29" s="16">
        <v>39201</v>
      </c>
      <c r="B29" s="13" t="s">
        <v>42</v>
      </c>
      <c r="C29" s="35">
        <v>0</v>
      </c>
      <c r="D29" s="35">
        <v>0</v>
      </c>
      <c r="E29" s="35">
        <v>0</v>
      </c>
      <c r="F29" s="35">
        <v>0</v>
      </c>
      <c r="G29" s="35">
        <v>90000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27">
        <f t="shared" si="0"/>
        <v>90000</v>
      </c>
    </row>
    <row r="30" spans="1:15" ht="23.25" x14ac:dyDescent="0.25">
      <c r="A30" s="16">
        <v>39903</v>
      </c>
      <c r="B30" s="13" t="s">
        <v>53</v>
      </c>
      <c r="C30" s="35">
        <v>476</v>
      </c>
      <c r="D30" s="35">
        <v>476</v>
      </c>
      <c r="E30" s="35">
        <v>476</v>
      </c>
      <c r="F30" s="35">
        <v>476</v>
      </c>
      <c r="G30" s="35">
        <v>476</v>
      </c>
      <c r="H30" s="35">
        <v>476</v>
      </c>
      <c r="I30" s="35">
        <v>476</v>
      </c>
      <c r="J30" s="35">
        <v>476</v>
      </c>
      <c r="K30" s="35">
        <v>476</v>
      </c>
      <c r="L30" s="35">
        <v>476</v>
      </c>
      <c r="M30" s="35">
        <v>476</v>
      </c>
      <c r="N30" s="35">
        <v>485</v>
      </c>
      <c r="O30" s="14">
        <f>SUM(C30:N30)</f>
        <v>5721</v>
      </c>
    </row>
    <row r="31" spans="1:15" ht="24" thickBot="1" x14ac:dyDescent="0.3">
      <c r="A31" s="60">
        <v>39903</v>
      </c>
      <c r="B31" s="72" t="s">
        <v>53</v>
      </c>
      <c r="C31" s="44">
        <v>0</v>
      </c>
      <c r="D31" s="44">
        <v>0</v>
      </c>
      <c r="E31" s="44">
        <v>20000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5">
        <f>SUM(C31:N31)</f>
        <v>20000</v>
      </c>
    </row>
    <row r="32" spans="1:15" ht="15.75" thickBot="1" x14ac:dyDescent="0.3">
      <c r="A32" s="20"/>
      <c r="B32" s="20"/>
      <c r="O32" s="69">
        <f>SUM(O9:O31)</f>
        <v>2444944</v>
      </c>
    </row>
  </sheetData>
  <mergeCells count="3">
    <mergeCell ref="C1:O1"/>
    <mergeCell ref="C2:O2"/>
    <mergeCell ref="C5:F5"/>
  </mergeCells>
  <pageMargins left="0.25" right="0.25" top="0.75" bottom="0.75" header="0.3" footer="0.3"/>
  <pageSetup orientation="landscape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M26" sqref="M26"/>
    </sheetView>
  </sheetViews>
  <sheetFormatPr baseColWidth="10" defaultRowHeight="15" x14ac:dyDescent="0.25"/>
  <cols>
    <col min="1" max="1" width="9" customWidth="1"/>
    <col min="2" max="2" width="30.42578125" bestFit="1" customWidth="1"/>
    <col min="3" max="5" width="13.5703125" bestFit="1" customWidth="1"/>
    <col min="6" max="6" width="13.85546875" bestFit="1" customWidth="1"/>
    <col min="7" max="8" width="13.5703125" bestFit="1" customWidth="1"/>
    <col min="9" max="9" width="13.85546875" bestFit="1" customWidth="1"/>
    <col min="10" max="10" width="13.140625" bestFit="1" customWidth="1"/>
    <col min="11" max="11" width="13.85546875" bestFit="1" customWidth="1"/>
    <col min="12" max="12" width="13.140625" bestFit="1" customWidth="1"/>
    <col min="13" max="14" width="13.5703125" bestFit="1" customWidth="1"/>
    <col min="15" max="15" width="15" bestFit="1" customWidth="1"/>
  </cols>
  <sheetData>
    <row r="1" spans="1:15" x14ac:dyDescent="0.25">
      <c r="A1" s="7"/>
      <c r="C1" s="31" t="s">
        <v>0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x14ac:dyDescent="0.25">
      <c r="A2" s="7"/>
      <c r="B2" s="1"/>
      <c r="C2" s="31" t="s">
        <v>54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x14ac:dyDescent="0.25">
      <c r="A3" s="8"/>
      <c r="B3" s="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x14ac:dyDescent="0.25">
      <c r="A4" s="7"/>
      <c r="B4" s="1" t="s">
        <v>1</v>
      </c>
      <c r="C4" s="2" t="s">
        <v>49</v>
      </c>
      <c r="D4" s="1"/>
      <c r="E4" s="1"/>
    </row>
    <row r="5" spans="1:15" x14ac:dyDescent="0.25">
      <c r="A5" s="7"/>
      <c r="B5" s="1" t="s">
        <v>2</v>
      </c>
      <c r="C5" s="30" t="s">
        <v>45</v>
      </c>
      <c r="D5" s="30"/>
      <c r="E5" s="30"/>
      <c r="F5" s="30"/>
    </row>
    <row r="6" spans="1:15" ht="15.75" thickBot="1" x14ac:dyDescent="0.3">
      <c r="A6" s="8"/>
      <c r="B6" s="1"/>
    </row>
    <row r="7" spans="1:15" ht="15.75" thickBot="1" x14ac:dyDescent="0.3">
      <c r="A7" s="62" t="s">
        <v>3</v>
      </c>
      <c r="B7" s="25" t="s">
        <v>4</v>
      </c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10" t="s">
        <v>16</v>
      </c>
      <c r="O7" s="11" t="s">
        <v>17</v>
      </c>
    </row>
    <row r="8" spans="1:15" x14ac:dyDescent="0.25">
      <c r="A8" s="54">
        <v>50000</v>
      </c>
      <c r="B8" s="55" t="s">
        <v>43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36"/>
    </row>
    <row r="9" spans="1:15" x14ac:dyDescent="0.25">
      <c r="A9" s="52">
        <v>56701</v>
      </c>
      <c r="B9" s="56" t="s">
        <v>66</v>
      </c>
      <c r="C9" s="35">
        <v>0</v>
      </c>
      <c r="D9" s="35">
        <v>0</v>
      </c>
      <c r="E9" s="35">
        <v>40000</v>
      </c>
      <c r="F9" s="35">
        <v>0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51">
        <f>SUM(C9:N9)</f>
        <v>40000</v>
      </c>
    </row>
    <row r="10" spans="1:15" x14ac:dyDescent="0.25">
      <c r="A10" s="52">
        <v>52301</v>
      </c>
      <c r="B10" s="56" t="s">
        <v>67</v>
      </c>
      <c r="C10" s="35">
        <v>0</v>
      </c>
      <c r="D10" s="35">
        <v>0</v>
      </c>
      <c r="E10" s="35">
        <v>0</v>
      </c>
      <c r="F10" s="35">
        <v>12500</v>
      </c>
      <c r="G10" s="35">
        <v>0</v>
      </c>
      <c r="H10" s="35">
        <v>0</v>
      </c>
      <c r="I10" s="35">
        <v>12500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51">
        <f>SUM(C10:N10)</f>
        <v>25000</v>
      </c>
    </row>
    <row r="11" spans="1:15" x14ac:dyDescent="0.25">
      <c r="A11" s="52">
        <v>51501</v>
      </c>
      <c r="B11" s="57" t="s">
        <v>44</v>
      </c>
      <c r="C11" s="35">
        <v>0</v>
      </c>
      <c r="D11" s="35">
        <v>0</v>
      </c>
      <c r="E11" s="35">
        <v>0</v>
      </c>
      <c r="F11" s="35">
        <v>60000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27">
        <f>SUM(C11:N11)</f>
        <v>60000</v>
      </c>
    </row>
    <row r="12" spans="1:15" ht="15.75" thickBot="1" x14ac:dyDescent="0.3">
      <c r="A12" s="37">
        <v>51501</v>
      </c>
      <c r="B12" s="58" t="s">
        <v>44</v>
      </c>
      <c r="C12" s="38">
        <v>0</v>
      </c>
      <c r="D12" s="38">
        <v>0</v>
      </c>
      <c r="E12" s="38">
        <v>0</v>
      </c>
      <c r="F12" s="38">
        <v>0</v>
      </c>
      <c r="G12" s="38">
        <v>50000</v>
      </c>
      <c r="H12" s="38">
        <v>50000</v>
      </c>
      <c r="I12" s="38">
        <v>50000</v>
      </c>
      <c r="J12" s="38">
        <v>50000</v>
      </c>
      <c r="K12" s="38">
        <v>0</v>
      </c>
      <c r="L12" s="38">
        <v>0</v>
      </c>
      <c r="M12" s="38">
        <v>0</v>
      </c>
      <c r="N12" s="38">
        <v>0</v>
      </c>
      <c r="O12" s="53">
        <f>SUM(C12:N12)</f>
        <v>200000</v>
      </c>
    </row>
    <row r="13" spans="1:15" ht="15.75" thickBot="1" x14ac:dyDescent="0.3">
      <c r="A13" s="21"/>
      <c r="B13" s="22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69">
        <f>SUM(O9:O12)</f>
        <v>325000</v>
      </c>
    </row>
  </sheetData>
  <mergeCells count="4">
    <mergeCell ref="C2:O2"/>
    <mergeCell ref="C3:O3"/>
    <mergeCell ref="C5:F5"/>
    <mergeCell ref="C1:O1"/>
  </mergeCells>
  <pageMargins left="0.7" right="0.7" top="0.75" bottom="0.75" header="0.3" footer="0.3"/>
  <pageSetup paperSize="5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CONCENTRADO DE CAPITULOS</vt:lpstr>
      <vt:lpstr>CAPITULO 20000 </vt:lpstr>
      <vt:lpstr>CAPITULO 30000 </vt:lpstr>
      <vt:lpstr>CAPITULO 50000 </vt:lpstr>
      <vt:lpstr>'CONCENTRADO DE CAPITULOS'!Área_de_impresión</vt:lpstr>
      <vt:lpstr>'CONCENTRADO DE CAPITULOS'!Títulos_a_imprimir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Elizabeth Alvarez Amezcua</dc:creator>
  <cp:lastModifiedBy>Maria del Rosario Amezcua Rodriguez</cp:lastModifiedBy>
  <cp:lastPrinted>2024-03-27T22:30:30Z</cp:lastPrinted>
  <dcterms:created xsi:type="dcterms:W3CDTF">2021-03-25T17:37:40Z</dcterms:created>
  <dcterms:modified xsi:type="dcterms:W3CDTF">2025-03-14T19:22:50Z</dcterms:modified>
</cp:coreProperties>
</file>