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.P LOURDES\Desktop\PROGRAMA ANUAL DE ADQUISICIONES 2025 SSP\"/>
    </mc:Choice>
  </mc:AlternateContent>
  <xr:revisionPtr revIDLastSave="0" documentId="13_ncr:1_{F0ACC08C-8103-4BBC-AD40-F2CE32AF41B3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CAPITULO 20000" sheetId="1" r:id="rId1"/>
    <sheet name="CAPITULO 30000" sheetId="2" r:id="rId2"/>
    <sheet name="PROPUESTA ART. 16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2" l="1"/>
  <c r="O15" i="2"/>
  <c r="O14" i="2"/>
  <c r="O12" i="2"/>
  <c r="O11" i="2"/>
  <c r="O10" i="2"/>
  <c r="O9" i="2"/>
  <c r="P21" i="1"/>
  <c r="P20" i="1"/>
  <c r="P19" i="1"/>
  <c r="P18" i="1"/>
  <c r="P17" i="1"/>
  <c r="P16" i="1"/>
  <c r="P15" i="1"/>
  <c r="P13" i="1"/>
  <c r="P12" i="1"/>
  <c r="P10" i="1"/>
  <c r="P9" i="1"/>
  <c r="P14" i="1" l="1"/>
  <c r="P11" i="1"/>
  <c r="O21" i="2"/>
  <c r="O20" i="2"/>
  <c r="O19" i="2"/>
  <c r="O18" i="2"/>
  <c r="O17" i="2"/>
  <c r="O13" i="2"/>
</calcChain>
</file>

<file path=xl/sharedStrings.xml><?xml version="1.0" encoding="utf-8"?>
<sst xmlns="http://schemas.openxmlformats.org/spreadsheetml/2006/main" count="127" uniqueCount="98">
  <si>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</si>
  <si>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</si>
  <si>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</si>
  <si>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</si>
  <si>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</si>
  <si>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</si>
  <si>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</si>
  <si>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</si>
  <si>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</si>
  <si>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</si>
  <si>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</si>
  <si>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</si>
  <si>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</si>
  <si>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</si>
  <si>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</si>
  <si>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</si>
  <si>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</si>
  <si>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</si>
  <si>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</si>
  <si>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</si>
  <si>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</si>
  <si>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</si>
  <si>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</si>
  <si>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</si>
  <si>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100101</t>
  </si>
  <si>
    <t>DESPACHO</t>
  </si>
  <si>
    <t>Materiales y accesorios menores de equpo de cómputo</t>
  </si>
  <si>
    <t>Gastos menores de alimentos</t>
  </si>
  <si>
    <t>Cemento y productos de concreto</t>
  </si>
  <si>
    <t>Material eléctrico y electrónico</t>
  </si>
  <si>
    <t>Otros materiales y artículos de construcción y reparación</t>
  </si>
  <si>
    <t>Herramientas menores</t>
  </si>
  <si>
    <t>Refacciones y accesorios menores de edificio</t>
  </si>
  <si>
    <t xml:space="preserve">Servicio postal y telegrafico </t>
  </si>
  <si>
    <t>Conservación y mantenimiento menor de inmuebles</t>
  </si>
  <si>
    <t>Instalación, reparación y mantenimiento de mobiliario y equipo de administración, educacional  y recreativo</t>
  </si>
  <si>
    <t>Instalación, reparación reparación y mantenimiento de equipo de computo y tecnologias de la información</t>
  </si>
  <si>
    <t>Servicios de jardinería y fumigación</t>
  </si>
  <si>
    <t xml:space="preserve">Gastos de difusión e información </t>
  </si>
  <si>
    <t>Pasajes aéreos</t>
  </si>
  <si>
    <t>Pasajes terrestres</t>
  </si>
  <si>
    <t>Viáticos nacionales</t>
  </si>
  <si>
    <t>Servicios de defunción y gastos funerales</t>
  </si>
  <si>
    <t>Material de limpieza y sanitario</t>
  </si>
  <si>
    <t xml:space="preserve">PROGRAMA ANUAL DE ADQUISICIONES ARRENDAMIENTOS  Y SERVICIOS DEL SECTOR PÚBLICO DEL ESTADO DE COLIMA      </t>
  </si>
  <si>
    <t xml:space="preserve">PROGRAMA ANUAL DE ADQUISICIONES ARRENDAMIENTOS Y SERVICIOS DEL SECTOR PÚBLICO DEL ESTADO DE COLIMA   </t>
  </si>
  <si>
    <t>Ley de Adquisiciones, Arrendamientos y Servicios del Sector Público del Estado de Colima</t>
  </si>
  <si>
    <t>ART. 16.    Programas</t>
  </si>
  <si>
    <t>ene</t>
  </si>
  <si>
    <t xml:space="preserve">feb </t>
  </si>
  <si>
    <t>mar</t>
  </si>
  <si>
    <t>abr</t>
  </si>
  <si>
    <t>may</t>
  </si>
  <si>
    <t>jun</t>
  </si>
  <si>
    <t>jul</t>
  </si>
  <si>
    <t>ago</t>
  </si>
  <si>
    <t>sep</t>
  </si>
  <si>
    <t>oct</t>
  </si>
  <si>
    <t xml:space="preserve">nov </t>
  </si>
  <si>
    <t>dic</t>
  </si>
  <si>
    <t>020101001</t>
  </si>
  <si>
    <t>020104001</t>
  </si>
  <si>
    <t>020106001</t>
  </si>
  <si>
    <t>020201006</t>
  </si>
  <si>
    <t>020402001</t>
  </si>
  <si>
    <t>020406001</t>
  </si>
  <si>
    <t>020409001</t>
  </si>
  <si>
    <t>020901001</t>
  </si>
  <si>
    <t>020902001</t>
  </si>
  <si>
    <t>030108001</t>
  </si>
  <si>
    <t>030203001</t>
  </si>
  <si>
    <t>030501001</t>
  </si>
  <si>
    <t>030502001</t>
  </si>
  <si>
    <t>030503001</t>
  </si>
  <si>
    <t>030509001</t>
  </si>
  <si>
    <t>030601001</t>
  </si>
  <si>
    <t>030701001</t>
  </si>
  <si>
    <t>030702001</t>
  </si>
  <si>
    <t>030705001</t>
  </si>
  <si>
    <t>030901001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</si>
  <si>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 </t>
  </si>
  <si>
    <t>020102001</t>
  </si>
  <si>
    <t>020408001</t>
  </si>
  <si>
    <t>020904001</t>
  </si>
  <si>
    <t>Materiales y útiles de impresión</t>
  </si>
  <si>
    <t xml:space="preserve">Materiales complementarios </t>
  </si>
  <si>
    <t>Refacciones y accesorios menores de quipo de cómputo y tecnologías de la información</t>
  </si>
  <si>
    <t>030108002</t>
  </si>
  <si>
    <t>030909003</t>
  </si>
  <si>
    <t xml:space="preserve">Servicio de mensajería y paquetería </t>
  </si>
  <si>
    <t xml:space="preserve">Arrendamiento de muebles y equipo de oficina </t>
  </si>
  <si>
    <t>Gatos complementarios para asignaciones destinadas a cubrir otros servicios generales</t>
  </si>
  <si>
    <t xml:space="preserve"> Seguimiento a indicadores del subprograma sectorial de seguridad pública y sistema penitenciario de la SSP</t>
  </si>
  <si>
    <t xml:space="preserve">  </t>
  </si>
  <si>
    <t xml:space="preserve"> EJERCICIO FISCAL 2025</t>
  </si>
  <si>
    <t>020908001</t>
  </si>
  <si>
    <t>Refacciones y accesorios menores de maquinaria y otros equipos</t>
  </si>
  <si>
    <t>EJERCICIO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</si>
</sst>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6"/>
      <color theme="1"/>
      <name val="Tw Cen MT"/>
      <family val="2"/>
    </font>
    <font>
      <sz val="11"/>
      <color theme="1"/>
      <name val="Calibri"/>
      <family val="2"/>
      <scheme val="minor"/>
    </font>
    <font>
      <b/>
      <sz val="11"/>
      <name val="Tw Cen MT"/>
      <family val="2"/>
    </font>
    <font>
      <sz val="11"/>
      <name val="Tw Cen MT"/>
      <family val="2"/>
    </font>
    <font>
      <sz val="8"/>
      <color theme="1"/>
      <name val="Calibri"/>
      <family val="2"/>
      <scheme val="minor"/>
    </font>
    <font>
      <sz val="8"/>
      <color theme="1"/>
      <name val="Tw Cen MT"/>
      <family val="2"/>
    </font>
    <font>
      <b/>
      <sz val="8"/>
      <color theme="1"/>
      <name val="Tw Cen MT"/>
      <family val="2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Tw Cen MT"/>
      <family val="2"/>
    </font>
    <font>
      <b/>
      <sz val="14"/>
      <color rgb="FFC00000"/>
      <name val="Tw Cen MT"/>
      <family val="2"/>
    </font>
    <font>
      <b/>
      <sz val="16"/>
      <color rgb="FFFF0000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4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3" fontId="7" fillId="0" borderId="1" xfId="1" applyFont="1" applyBorder="1" applyAlignment="1">
      <alignment wrapText="1"/>
    </xf>
    <xf numFmtId="43" fontId="1" fillId="0" borderId="1" xfId="1" applyFont="1" applyBorder="1" applyAlignment="1">
      <alignment wrapText="1"/>
    </xf>
    <xf numFmtId="43" fontId="1" fillId="0" borderId="8" xfId="1" applyFont="1" applyBorder="1" applyAlignment="1">
      <alignment wrapText="1"/>
    </xf>
    <xf numFmtId="43" fontId="8" fillId="0" borderId="1" xfId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3" fontId="1" fillId="0" borderId="0" xfId="1" applyFont="1" applyBorder="1" applyAlignment="1">
      <alignment wrapText="1"/>
    </xf>
    <xf numFmtId="43" fontId="1" fillId="0" borderId="0" xfId="1" applyFont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3" fontId="2" fillId="0" borderId="7" xfId="1" applyFont="1" applyBorder="1"/>
    <xf numFmtId="0" fontId="1" fillId="0" borderId="27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 wrapText="1"/>
    </xf>
    <xf numFmtId="44" fontId="1" fillId="0" borderId="27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43" fontId="8" fillId="0" borderId="8" xfId="1" applyFont="1" applyBorder="1" applyAlignment="1">
      <alignment wrapText="1"/>
    </xf>
    <xf numFmtId="164" fontId="2" fillId="0" borderId="7" xfId="0" applyNumberFormat="1" applyFont="1" applyBorder="1"/>
    <xf numFmtId="164" fontId="7" fillId="0" borderId="7" xfId="1" applyNumberFormat="1" applyFont="1" applyBorder="1"/>
    <xf numFmtId="49" fontId="1" fillId="0" borderId="35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43" fontId="1" fillId="0" borderId="36" xfId="1" applyFont="1" applyBorder="1" applyAlignment="1">
      <alignment wrapText="1"/>
    </xf>
    <xf numFmtId="43" fontId="1" fillId="0" borderId="37" xfId="1" applyFont="1" applyBorder="1" applyAlignment="1">
      <alignment wrapText="1"/>
    </xf>
    <xf numFmtId="43" fontId="2" fillId="0" borderId="38" xfId="1" applyFont="1" applyBorder="1"/>
    <xf numFmtId="164" fontId="1" fillId="0" borderId="0" xfId="1" applyNumberFormat="1" applyFont="1" applyBorder="1" applyAlignment="1">
      <alignment wrapText="1"/>
    </xf>
    <xf numFmtId="0" fontId="9" fillId="0" borderId="0" xfId="0" applyFont="1"/>
    <xf numFmtId="0" fontId="10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0" fillId="0" borderId="9" xfId="0" applyFont="1" applyBorder="1"/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3" fontId="10" fillId="0" borderId="1" xfId="1" applyFont="1" applyBorder="1" applyAlignment="1">
      <alignment wrapText="1"/>
    </xf>
    <xf numFmtId="43" fontId="10" fillId="0" borderId="8" xfId="1" applyFont="1" applyBorder="1" applyAlignment="1">
      <alignment wrapText="1"/>
    </xf>
    <xf numFmtId="43" fontId="11" fillId="0" borderId="7" xfId="1" applyFont="1" applyBorder="1"/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43" fontId="10" fillId="0" borderId="15" xfId="1" applyFont="1" applyBorder="1" applyAlignment="1">
      <alignment wrapText="1"/>
    </xf>
    <xf numFmtId="43" fontId="10" fillId="0" borderId="16" xfId="1" applyFont="1" applyBorder="1" applyAlignment="1">
      <alignment wrapText="1"/>
    </xf>
    <xf numFmtId="43" fontId="11" fillId="0" borderId="17" xfId="1" applyFont="1" applyBorder="1"/>
    <xf numFmtId="49" fontId="10" fillId="0" borderId="10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43" fontId="10" fillId="0" borderId="11" xfId="1" applyFont="1" applyBorder="1" applyAlignment="1">
      <alignment wrapText="1"/>
    </xf>
    <xf numFmtId="43" fontId="10" fillId="0" borderId="12" xfId="1" applyFont="1" applyBorder="1" applyAlignment="1">
      <alignment wrapText="1"/>
    </xf>
    <xf numFmtId="43" fontId="11" fillId="0" borderId="13" xfId="1" applyFont="1" applyBorder="1"/>
    <xf numFmtId="0" fontId="11" fillId="0" borderId="0" xfId="0" applyFont="1" applyAlignment="1">
      <alignment vertical="center" wrapText="1"/>
    </xf>
    <xf numFmtId="43" fontId="10" fillId="0" borderId="0" xfId="1" applyFont="1" applyBorder="1" applyAlignment="1">
      <alignment wrapText="1"/>
    </xf>
    <xf numFmtId="0" fontId="12" fillId="0" borderId="0" xfId="0" applyFont="1"/>
    <xf numFmtId="43" fontId="10" fillId="0" borderId="0" xfId="1" applyFont="1" applyFill="1" applyBorder="1" applyAlignment="1">
      <alignment wrapText="1"/>
    </xf>
    <xf numFmtId="164" fontId="1" fillId="0" borderId="0" xfId="1" applyNumberFormat="1" applyFont="1" applyFill="1" applyBorder="1" applyAlignment="1">
      <alignment wrapText="1"/>
    </xf>
    <xf numFmtId="0" fontId="14" fillId="0" borderId="0" xfId="0" applyFont="1"/>
    <xf numFmtId="0" fontId="15" fillId="0" borderId="0" xfId="0" applyFont="1"/>
    <xf numFmtId="0" fontId="2" fillId="3" borderId="32" xfId="0" applyFont="1" applyFill="1" applyBorder="1" applyAlignment="1">
      <alignment horizontal="center" vertical="center" wrapText="1"/>
    </xf>
    <xf numFmtId="44" fontId="0" fillId="0" borderId="0" xfId="0" applyNumberFormat="1"/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wrapText="1"/>
    </xf>
    <xf numFmtId="49" fontId="18" fillId="0" borderId="18" xfId="0" applyNumberFormat="1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18" xfId="0" applyFont="1" applyBorder="1" applyAlignment="1">
      <alignment horizontal="center" wrapText="1"/>
    </xf>
    <xf numFmtId="0" fontId="13" fillId="0" borderId="0" xfId="0" applyFont="1" applyAlignment="1">
      <alignment horizontal="left" wrapText="1"/>
    </xf>
    <xf numFmtId="0" fontId="17" fillId="0" borderId="5" xfId="0" applyFont="1" applyBorder="1" applyAlignment="1">
      <alignment horizontal="right" wrapText="1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horizontal="left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right" vertical="center" wrapText="1"/>
    </xf>
    <xf numFmtId="0" fontId="16" fillId="0" borderId="24" xfId="0" applyFont="1" applyBorder="1" applyAlignment="1">
      <alignment horizontal="right" vertical="center" wrapText="1"/>
    </xf>
    <xf numFmtId="49" fontId="16" fillId="0" borderId="24" xfId="0" applyNumberFormat="1" applyFont="1" applyBorder="1" applyAlignment="1">
      <alignment horizontal="center" vertical="center" wrapText="1"/>
    </xf>
    <xf numFmtId="49" fontId="16" fillId="0" borderId="25" xfId="0" applyNumberFormat="1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16" fillId="0" borderId="33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34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3548063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5</xdr:col>
      <xdr:colOff>488156</xdr:colOff>
      <xdr:row>14</xdr:row>
      <xdr:rowOff>142874</xdr:rowOff>
    </xdr:from>
    <xdr:ext cx="184731" cy="26456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29375" y="47863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2</xdr:col>
      <xdr:colOff>342900</xdr:colOff>
      <xdr:row>3</xdr:row>
      <xdr:rowOff>57150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0" y="228600"/>
          <a:ext cx="3095625" cy="5905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4</xdr:col>
      <xdr:colOff>488156</xdr:colOff>
      <xdr:row>14</xdr:row>
      <xdr:rowOff>142874</xdr:rowOff>
    </xdr:from>
    <xdr:ext cx="184731" cy="26456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050881" y="4791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95250</xdr:rowOff>
    </xdr:from>
    <xdr:to>
      <xdr:col>4</xdr:col>
      <xdr:colOff>19051</xdr:colOff>
      <xdr:row>5</xdr:row>
      <xdr:rowOff>85725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790" t="23115" r="72219" b="10092"/>
        <a:stretch/>
      </xdr:blipFill>
      <xdr:spPr bwMode="auto">
        <a:xfrm>
          <a:off x="28575" y="209550"/>
          <a:ext cx="2276476" cy="1019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9"/>
  <sheetViews>
    <sheetView topLeftCell="A4" zoomScale="80" zoomScaleNormal="80" workbookViewId="0">
      <selection activeCell="D4" sqref="D4:P4"/>
    </sheetView>
  </sheetViews>
  <sheetFormatPr baseColWidth="10" defaultRowHeight="14.4" x14ac:dyDescent="0.3"/>
  <cols>
    <col min="1" max="1" width="3.88671875" customWidth="1"/>
    <col min="2" max="2" width="15.109375" customWidth="1"/>
    <col min="3" max="3" width="58.109375" customWidth="1"/>
    <col min="4" max="4" width="9.88671875" customWidth="1"/>
    <col min="5" max="5" width="12.6640625" customWidth="1"/>
    <col min="6" max="6" width="12.21875" customWidth="1"/>
    <col min="7" max="7" width="12.77734375" customWidth="1"/>
    <col min="8" max="8" width="12.109375" customWidth="1"/>
    <col min="9" max="9" width="12" customWidth="1"/>
    <col min="10" max="10" width="12.33203125" customWidth="1"/>
    <col min="11" max="12" width="12.44140625" customWidth="1"/>
    <col min="13" max="14" width="12" customWidth="1"/>
    <col min="15" max="15" width="10.33203125" customWidth="1"/>
    <col min="16" max="16" width="15.5546875" customWidth="1"/>
  </cols>
  <sheetData>
    <row r="1" spans="2:16" ht="52.5" customHeight="1" thickBot="1" x14ac:dyDescent="0.35"/>
    <row r="2" spans="2:16" ht="54" customHeight="1" x14ac:dyDescent="0.3">
      <c r="B2" s="14" t="s">
        <v>0</v>
      </c>
      <c r="C2" s="15"/>
      <c r="D2" s="84" t="s">
        <v>44</v>
      </c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5"/>
    </row>
    <row r="3" spans="2:16" ht="39.75" customHeight="1" x14ac:dyDescent="0.3">
      <c r="B3" s="16"/>
      <c r="C3" s="17"/>
      <c r="D3" s="86" t="s">
        <v>94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2:16" ht="25.5" customHeight="1" x14ac:dyDescent="0.35">
      <c r="B4" s="93" t="s">
        <v>17</v>
      </c>
      <c r="C4" s="94"/>
      <c r="D4" s="88" t="s">
        <v>24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9"/>
    </row>
    <row r="5" spans="2:16" ht="29.25" customHeight="1" x14ac:dyDescent="0.35">
      <c r="B5" s="93" t="s">
        <v>18</v>
      </c>
      <c r="C5" s="94"/>
      <c r="D5" s="90" t="s">
        <v>25</v>
      </c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1"/>
    </row>
    <row r="6" spans="2:16" ht="18.75" customHeight="1" x14ac:dyDescent="0.3">
      <c r="B6" s="9"/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"/>
    </row>
    <row r="7" spans="2:16" ht="27" customHeight="1" x14ac:dyDescent="0.3">
      <c r="B7" s="5" t="s">
        <v>1</v>
      </c>
      <c r="C7" s="6" t="s">
        <v>2</v>
      </c>
      <c r="D7" s="6" t="s">
        <v>4</v>
      </c>
      <c r="E7" s="6" t="s">
        <v>5</v>
      </c>
      <c r="F7" s="6" t="s">
        <v>6</v>
      </c>
      <c r="G7" s="6" t="s">
        <v>7</v>
      </c>
      <c r="H7" s="6" t="s">
        <v>8</v>
      </c>
      <c r="I7" s="6" t="s">
        <v>9</v>
      </c>
      <c r="J7" s="6" t="s">
        <v>10</v>
      </c>
      <c r="K7" s="6" t="s">
        <v>11</v>
      </c>
      <c r="L7" s="6" t="s">
        <v>12</v>
      </c>
      <c r="M7" s="6" t="s">
        <v>13</v>
      </c>
      <c r="N7" s="6" t="s">
        <v>14</v>
      </c>
      <c r="O7" s="7" t="s">
        <v>15</v>
      </c>
      <c r="P7" s="8" t="s">
        <v>16</v>
      </c>
    </row>
    <row r="8" spans="2:16" ht="29.25" customHeight="1" x14ac:dyDescent="0.3">
      <c r="B8" s="13">
        <v>20000</v>
      </c>
      <c r="C8" s="12" t="s">
        <v>20</v>
      </c>
      <c r="D8" s="33"/>
      <c r="E8" s="35"/>
      <c r="F8" s="35"/>
      <c r="G8" s="35"/>
      <c r="H8" s="35"/>
      <c r="I8" s="35"/>
      <c r="J8" s="35"/>
      <c r="K8" s="35"/>
      <c r="L8" s="35"/>
      <c r="M8" s="33"/>
      <c r="N8" s="33"/>
      <c r="O8" s="34"/>
      <c r="P8" s="37"/>
    </row>
    <row r="9" spans="2:16" ht="21.75" customHeight="1" x14ac:dyDescent="0.3">
      <c r="B9" s="31" t="s">
        <v>60</v>
      </c>
      <c r="C9" s="18" t="s">
        <v>3</v>
      </c>
      <c r="D9" s="33"/>
      <c r="E9" s="35">
        <v>21072</v>
      </c>
      <c r="F9" s="35">
        <v>21072</v>
      </c>
      <c r="G9" s="35">
        <v>21072</v>
      </c>
      <c r="H9" s="35">
        <v>21072</v>
      </c>
      <c r="I9" s="35">
        <v>21072</v>
      </c>
      <c r="J9" s="35">
        <v>21072</v>
      </c>
      <c r="K9" s="35">
        <v>21072</v>
      </c>
      <c r="L9" s="35">
        <v>21072</v>
      </c>
      <c r="M9" s="33">
        <v>21078</v>
      </c>
      <c r="N9" s="33">
        <v>0</v>
      </c>
      <c r="O9" s="34">
        <v>0</v>
      </c>
      <c r="P9" s="37">
        <f>SUM(D9:O9)</f>
        <v>189654</v>
      </c>
    </row>
    <row r="10" spans="2:16" ht="21.75" customHeight="1" x14ac:dyDescent="0.3">
      <c r="B10" s="31" t="s">
        <v>81</v>
      </c>
      <c r="C10" s="18" t="s">
        <v>84</v>
      </c>
      <c r="D10" s="19"/>
      <c r="E10" s="22">
        <v>10000</v>
      </c>
      <c r="F10" s="22">
        <v>10000</v>
      </c>
      <c r="G10" s="22">
        <v>10000</v>
      </c>
      <c r="H10" s="22">
        <v>10383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36">
        <v>0</v>
      </c>
      <c r="P10" s="38">
        <f>SUM(D10:O10)</f>
        <v>40383</v>
      </c>
    </row>
    <row r="11" spans="2:16" ht="32.25" customHeight="1" x14ac:dyDescent="0.3">
      <c r="B11" s="31" t="s">
        <v>61</v>
      </c>
      <c r="C11" s="18" t="s">
        <v>26</v>
      </c>
      <c r="D11" s="20"/>
      <c r="E11" s="20">
        <v>11000</v>
      </c>
      <c r="F11" s="20">
        <v>11000</v>
      </c>
      <c r="G11" s="20">
        <v>11000</v>
      </c>
      <c r="H11" s="20">
        <v>11000</v>
      </c>
      <c r="I11" s="20">
        <v>1883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1">
        <v>0</v>
      </c>
      <c r="P11" s="29">
        <f>SUM(E11:O11)</f>
        <v>45883</v>
      </c>
    </row>
    <row r="12" spans="2:16" ht="21" customHeight="1" x14ac:dyDescent="0.3">
      <c r="B12" s="31" t="s">
        <v>62</v>
      </c>
      <c r="C12" s="18" t="s">
        <v>43</v>
      </c>
      <c r="D12" s="20"/>
      <c r="E12" s="20">
        <v>16800</v>
      </c>
      <c r="F12" s="20">
        <v>16800</v>
      </c>
      <c r="G12" s="20">
        <v>16800</v>
      </c>
      <c r="H12" s="20">
        <v>16800</v>
      </c>
      <c r="I12" s="20">
        <v>16800</v>
      </c>
      <c r="J12" s="20">
        <v>16800</v>
      </c>
      <c r="K12" s="20">
        <v>16800</v>
      </c>
      <c r="L12" s="20">
        <v>16800</v>
      </c>
      <c r="M12" s="20">
        <v>19865</v>
      </c>
      <c r="N12" s="20"/>
      <c r="O12" s="21"/>
      <c r="P12" s="29">
        <f>SUM(D12:O12)</f>
        <v>154265</v>
      </c>
    </row>
    <row r="13" spans="2:16" ht="21" customHeight="1" x14ac:dyDescent="0.3">
      <c r="B13" s="31" t="s">
        <v>63</v>
      </c>
      <c r="C13" s="18" t="s">
        <v>27</v>
      </c>
      <c r="D13" s="20"/>
      <c r="E13" s="20">
        <v>7800</v>
      </c>
      <c r="F13" s="20">
        <v>7800</v>
      </c>
      <c r="G13" s="20">
        <v>7800</v>
      </c>
      <c r="H13" s="20">
        <v>7800</v>
      </c>
      <c r="I13" s="20">
        <v>7800</v>
      </c>
      <c r="J13" s="20">
        <v>7800</v>
      </c>
      <c r="K13" s="20">
        <v>7800</v>
      </c>
      <c r="L13" s="20">
        <v>7800</v>
      </c>
      <c r="M13" s="20">
        <v>7800</v>
      </c>
      <c r="N13" s="20">
        <v>9247</v>
      </c>
      <c r="O13" s="21">
        <v>0</v>
      </c>
      <c r="P13" s="29">
        <f>SUM(D13:O13)</f>
        <v>79447</v>
      </c>
    </row>
    <row r="14" spans="2:16" ht="23.25" customHeight="1" x14ac:dyDescent="0.3">
      <c r="B14" s="31" t="s">
        <v>64</v>
      </c>
      <c r="C14" s="18" t="s">
        <v>28</v>
      </c>
      <c r="D14" s="20"/>
      <c r="E14" s="20">
        <v>5000</v>
      </c>
      <c r="F14" s="20">
        <v>0</v>
      </c>
      <c r="G14" s="20">
        <v>4961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1">
        <v>0</v>
      </c>
      <c r="P14" s="29">
        <f t="shared" ref="P14" si="0">SUM(D14:O14)</f>
        <v>9961</v>
      </c>
    </row>
    <row r="15" spans="2:16" ht="20.25" customHeight="1" x14ac:dyDescent="0.3">
      <c r="B15" s="31" t="s">
        <v>65</v>
      </c>
      <c r="C15" s="18" t="s">
        <v>29</v>
      </c>
      <c r="D15" s="20">
        <v>0</v>
      </c>
      <c r="E15" s="20">
        <v>5000</v>
      </c>
      <c r="F15" s="20">
        <v>10000</v>
      </c>
      <c r="G15" s="20">
        <v>10000</v>
      </c>
      <c r="H15" s="20">
        <v>10000</v>
      </c>
      <c r="I15" s="20">
        <v>10000</v>
      </c>
      <c r="J15" s="20">
        <v>10000</v>
      </c>
      <c r="K15" s="20">
        <v>10000</v>
      </c>
      <c r="L15" s="20">
        <v>10048</v>
      </c>
      <c r="M15" s="20">
        <v>0</v>
      </c>
      <c r="N15" s="20">
        <v>0</v>
      </c>
      <c r="O15" s="21">
        <v>0</v>
      </c>
      <c r="P15" s="29">
        <f t="shared" ref="P15:P21" si="1">SUM(D15:O15)</f>
        <v>75048</v>
      </c>
    </row>
    <row r="16" spans="2:16" ht="20.25" customHeight="1" x14ac:dyDescent="0.3">
      <c r="B16" s="31" t="s">
        <v>82</v>
      </c>
      <c r="C16" s="18" t="s">
        <v>85</v>
      </c>
      <c r="D16" s="20">
        <v>0</v>
      </c>
      <c r="E16" s="20">
        <v>0</v>
      </c>
      <c r="F16" s="20">
        <v>5000</v>
      </c>
      <c r="G16" s="20">
        <v>3579</v>
      </c>
      <c r="H16" s="20">
        <v>10000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1">
        <v>0</v>
      </c>
      <c r="P16" s="29">
        <f t="shared" si="1"/>
        <v>18579</v>
      </c>
    </row>
    <row r="17" spans="2:16" ht="34.5" customHeight="1" x14ac:dyDescent="0.3">
      <c r="B17" s="31" t="s">
        <v>66</v>
      </c>
      <c r="C17" s="18" t="s">
        <v>30</v>
      </c>
      <c r="D17" s="20">
        <v>0</v>
      </c>
      <c r="E17" s="20">
        <v>5000</v>
      </c>
      <c r="F17" s="20">
        <v>10000</v>
      </c>
      <c r="G17" s="20">
        <v>10000</v>
      </c>
      <c r="H17" s="20">
        <v>15000</v>
      </c>
      <c r="I17" s="20">
        <v>13000</v>
      </c>
      <c r="J17" s="20">
        <v>10000</v>
      </c>
      <c r="K17" s="20">
        <v>15000</v>
      </c>
      <c r="L17" s="20">
        <v>13300</v>
      </c>
      <c r="M17" s="20">
        <v>0</v>
      </c>
      <c r="N17" s="20">
        <v>0</v>
      </c>
      <c r="O17" s="21">
        <v>0</v>
      </c>
      <c r="P17" s="29">
        <f t="shared" si="1"/>
        <v>91300</v>
      </c>
    </row>
    <row r="18" spans="2:16" ht="21.75" customHeight="1" x14ac:dyDescent="0.3">
      <c r="B18" s="31" t="s">
        <v>67</v>
      </c>
      <c r="C18" s="18" t="s">
        <v>31</v>
      </c>
      <c r="D18" s="20">
        <v>0</v>
      </c>
      <c r="E18" s="20">
        <v>5000</v>
      </c>
      <c r="F18" s="20">
        <v>10000</v>
      </c>
      <c r="G18" s="20">
        <v>10000</v>
      </c>
      <c r="H18" s="20">
        <v>15000</v>
      </c>
      <c r="I18" s="20">
        <v>10000</v>
      </c>
      <c r="J18" s="20">
        <v>7689</v>
      </c>
      <c r="K18" s="20">
        <v>0</v>
      </c>
      <c r="L18" s="20">
        <v>0</v>
      </c>
      <c r="M18" s="20">
        <v>0</v>
      </c>
      <c r="N18" s="20">
        <v>0</v>
      </c>
      <c r="O18" s="21">
        <v>0</v>
      </c>
      <c r="P18" s="29">
        <f t="shared" si="1"/>
        <v>57689</v>
      </c>
    </row>
    <row r="19" spans="2:16" ht="19.5" customHeight="1" x14ac:dyDescent="0.3">
      <c r="B19" s="31" t="s">
        <v>68</v>
      </c>
      <c r="C19" s="18" t="s">
        <v>32</v>
      </c>
      <c r="D19" s="20">
        <v>0</v>
      </c>
      <c r="E19" s="20">
        <v>5000</v>
      </c>
      <c r="F19" s="20">
        <v>10000</v>
      </c>
      <c r="G19" s="20">
        <v>10000</v>
      </c>
      <c r="H19" s="20">
        <v>10000</v>
      </c>
      <c r="I19" s="20">
        <v>10000</v>
      </c>
      <c r="J19" s="20">
        <v>1640</v>
      </c>
      <c r="K19" s="20">
        <v>0</v>
      </c>
      <c r="L19" s="20">
        <v>0</v>
      </c>
      <c r="M19" s="20">
        <v>0</v>
      </c>
      <c r="N19" s="20">
        <v>0</v>
      </c>
      <c r="O19" s="21">
        <v>0</v>
      </c>
      <c r="P19" s="29">
        <f t="shared" si="1"/>
        <v>46640</v>
      </c>
    </row>
    <row r="20" spans="2:16" ht="29.25" customHeight="1" x14ac:dyDescent="0.3">
      <c r="B20" s="31" t="s">
        <v>83</v>
      </c>
      <c r="C20" s="18" t="s">
        <v>86</v>
      </c>
      <c r="D20" s="20">
        <v>0</v>
      </c>
      <c r="E20" s="20">
        <v>3000</v>
      </c>
      <c r="F20" s="20">
        <v>5000</v>
      </c>
      <c r="G20" s="20">
        <v>10000</v>
      </c>
      <c r="H20" s="20">
        <v>10000</v>
      </c>
      <c r="I20" s="20">
        <v>10000</v>
      </c>
      <c r="J20" s="20">
        <v>6660</v>
      </c>
      <c r="K20" s="20">
        <v>0</v>
      </c>
      <c r="L20" s="20">
        <v>0</v>
      </c>
      <c r="M20" s="20">
        <v>0</v>
      </c>
      <c r="N20" s="20">
        <v>0</v>
      </c>
      <c r="O20" s="21">
        <v>0</v>
      </c>
      <c r="P20" s="29">
        <f t="shared" si="1"/>
        <v>44660</v>
      </c>
    </row>
    <row r="21" spans="2:16" ht="30.75" customHeight="1" thickBot="1" x14ac:dyDescent="0.35">
      <c r="B21" s="39" t="s">
        <v>95</v>
      </c>
      <c r="C21" s="40" t="s">
        <v>96</v>
      </c>
      <c r="D21" s="41">
        <v>0</v>
      </c>
      <c r="E21" s="41">
        <v>5000</v>
      </c>
      <c r="F21" s="41">
        <v>5000</v>
      </c>
      <c r="G21" s="41">
        <v>10000</v>
      </c>
      <c r="H21" s="41">
        <v>8160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2">
        <v>0</v>
      </c>
      <c r="P21" s="43">
        <f t="shared" si="1"/>
        <v>28160</v>
      </c>
    </row>
    <row r="22" spans="2:16" x14ac:dyDescent="0.3">
      <c r="B22" s="23"/>
      <c r="C22" s="24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44"/>
      <c r="P22" s="44"/>
    </row>
    <row r="23" spans="2:16" x14ac:dyDescent="0.3">
      <c r="B23" s="27"/>
      <c r="C23" s="28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6"/>
    </row>
    <row r="24" spans="2:16" ht="5.25" customHeight="1" x14ac:dyDescent="0.3">
      <c r="B24" s="4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2:16" ht="40.5" customHeight="1" x14ac:dyDescent="0.3">
      <c r="C25" s="92" t="s">
        <v>23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</row>
    <row r="26" spans="2:16" ht="7.5" customHeight="1" x14ac:dyDescent="0.3"/>
    <row r="27" spans="2:16" x14ac:dyDescent="0.3">
      <c r="C27" s="80" t="s">
        <v>19</v>
      </c>
    </row>
    <row r="28" spans="2:16" x14ac:dyDescent="0.3">
      <c r="C28" s="81"/>
    </row>
    <row r="29" spans="2:16" x14ac:dyDescent="0.3">
      <c r="C29" s="80" t="s">
        <v>21</v>
      </c>
    </row>
  </sheetData>
  <mergeCells count="7">
    <mergeCell ref="D2:P2"/>
    <mergeCell ref="D3:P3"/>
    <mergeCell ref="D4:P4"/>
    <mergeCell ref="D5:P5"/>
    <mergeCell ref="C25:P25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7"/>
  <sheetViews>
    <sheetView workbookViewId="0">
      <selection activeCell="B9" sqref="B9"/>
    </sheetView>
  </sheetViews>
  <sheetFormatPr baseColWidth="10" defaultColWidth="11.44140625" defaultRowHeight="10.199999999999999" x14ac:dyDescent="0.2"/>
  <cols>
    <col min="1" max="1" width="9.33203125" style="45" customWidth="1"/>
    <col min="2" max="2" width="32" style="45" customWidth="1"/>
    <col min="3" max="3" width="8.5546875" style="45" customWidth="1"/>
    <col min="4" max="4" width="9.44140625" style="45" customWidth="1"/>
    <col min="5" max="5" width="8.6640625" style="45" customWidth="1"/>
    <col min="6" max="6" width="10.5546875" style="45" customWidth="1"/>
    <col min="7" max="7" width="8.44140625" style="45" customWidth="1"/>
    <col min="8" max="8" width="9.5546875" style="45" customWidth="1"/>
    <col min="9" max="9" width="9.6640625" style="45" customWidth="1"/>
    <col min="10" max="10" width="8.5546875" style="45" customWidth="1"/>
    <col min="11" max="11" width="9.109375" style="45" customWidth="1"/>
    <col min="12" max="12" width="8.5546875" style="45" customWidth="1"/>
    <col min="13" max="13" width="10.109375" style="45" customWidth="1"/>
    <col min="14" max="14" width="9.6640625" style="45" customWidth="1"/>
    <col min="15" max="15" width="11" style="45" customWidth="1"/>
    <col min="16" max="16384" width="11.44140625" style="45"/>
  </cols>
  <sheetData>
    <row r="1" spans="1:15" ht="10.8" thickBot="1" x14ac:dyDescent="0.25"/>
    <row r="2" spans="1:15" x14ac:dyDescent="0.2">
      <c r="A2" s="46" t="s">
        <v>0</v>
      </c>
      <c r="B2" s="47"/>
      <c r="C2" s="96" t="s">
        <v>44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7"/>
    </row>
    <row r="3" spans="1:15" ht="36.75" customHeight="1" x14ac:dyDescent="0.2">
      <c r="A3" s="48"/>
      <c r="B3" s="49"/>
      <c r="C3" s="86" t="s">
        <v>94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7"/>
    </row>
    <row r="4" spans="1:15" ht="20.25" customHeight="1" x14ac:dyDescent="0.35">
      <c r="A4" s="93" t="s">
        <v>17</v>
      </c>
      <c r="B4" s="94"/>
      <c r="C4" s="88" t="s">
        <v>24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9"/>
    </row>
    <row r="5" spans="1:15" ht="18" customHeight="1" x14ac:dyDescent="0.35">
      <c r="A5" s="93" t="s">
        <v>18</v>
      </c>
      <c r="B5" s="94"/>
      <c r="C5" s="90" t="s">
        <v>25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1"/>
    </row>
    <row r="6" spans="1:15" x14ac:dyDescent="0.2">
      <c r="A6" s="50"/>
      <c r="B6" s="51"/>
      <c r="C6" s="51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3"/>
    </row>
    <row r="7" spans="1:15" ht="22.5" customHeight="1" x14ac:dyDescent="0.2">
      <c r="A7" s="54" t="s">
        <v>1</v>
      </c>
      <c r="B7" s="55" t="s">
        <v>2</v>
      </c>
      <c r="C7" s="55" t="s">
        <v>4</v>
      </c>
      <c r="D7" s="55" t="s">
        <v>5</v>
      </c>
      <c r="E7" s="55" t="s">
        <v>6</v>
      </c>
      <c r="F7" s="55" t="s">
        <v>7</v>
      </c>
      <c r="G7" s="55" t="s">
        <v>8</v>
      </c>
      <c r="H7" s="55" t="s">
        <v>9</v>
      </c>
      <c r="I7" s="55" t="s">
        <v>10</v>
      </c>
      <c r="J7" s="55" t="s">
        <v>11</v>
      </c>
      <c r="K7" s="55" t="s">
        <v>12</v>
      </c>
      <c r="L7" s="55" t="s">
        <v>13</v>
      </c>
      <c r="M7" s="55" t="s">
        <v>14</v>
      </c>
      <c r="N7" s="56" t="s">
        <v>15</v>
      </c>
      <c r="O7" s="57" t="s">
        <v>16</v>
      </c>
    </row>
    <row r="8" spans="1:15" ht="19.5" customHeight="1" x14ac:dyDescent="0.2">
      <c r="A8" s="58">
        <v>30000</v>
      </c>
      <c r="B8" s="59" t="s">
        <v>22</v>
      </c>
      <c r="C8" s="60" t="s">
        <v>93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1"/>
      <c r="O8" s="62"/>
    </row>
    <row r="9" spans="1:15" ht="18" customHeight="1" x14ac:dyDescent="0.2">
      <c r="A9" s="63" t="s">
        <v>69</v>
      </c>
      <c r="B9" s="64" t="s">
        <v>33</v>
      </c>
      <c r="C9" s="60">
        <v>0</v>
      </c>
      <c r="D9" s="60">
        <v>2915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1">
        <v>0</v>
      </c>
      <c r="O9" s="62">
        <f>SUM(C9:N9)</f>
        <v>2915</v>
      </c>
    </row>
    <row r="10" spans="1:15" ht="18" customHeight="1" x14ac:dyDescent="0.2">
      <c r="A10" s="63" t="s">
        <v>87</v>
      </c>
      <c r="B10" s="64" t="s">
        <v>89</v>
      </c>
      <c r="C10" s="60"/>
      <c r="D10" s="60">
        <v>2000</v>
      </c>
      <c r="E10" s="60">
        <v>1575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1">
        <v>0</v>
      </c>
      <c r="O10" s="62">
        <f>SUM(C10:N10)</f>
        <v>3575</v>
      </c>
    </row>
    <row r="11" spans="1:15" ht="17.25" customHeight="1" x14ac:dyDescent="0.2">
      <c r="A11" s="63" t="s">
        <v>70</v>
      </c>
      <c r="B11" s="64" t="s">
        <v>90</v>
      </c>
      <c r="C11" s="60">
        <v>0</v>
      </c>
      <c r="D11" s="60">
        <v>20000</v>
      </c>
      <c r="E11" s="60">
        <v>15000</v>
      </c>
      <c r="F11" s="60">
        <v>15000</v>
      </c>
      <c r="G11" s="60">
        <v>15000</v>
      </c>
      <c r="H11" s="60">
        <v>15000</v>
      </c>
      <c r="I11" s="60">
        <v>15000</v>
      </c>
      <c r="J11" s="60">
        <v>15000</v>
      </c>
      <c r="K11" s="60">
        <v>15000</v>
      </c>
      <c r="L11" s="60">
        <v>27777</v>
      </c>
      <c r="M11" s="60">
        <v>0</v>
      </c>
      <c r="N11" s="61">
        <v>0</v>
      </c>
      <c r="O11" s="62">
        <f>SUM(C11:N11)</f>
        <v>152777</v>
      </c>
    </row>
    <row r="12" spans="1:15" ht="18" customHeight="1" x14ac:dyDescent="0.2">
      <c r="A12" s="63" t="s">
        <v>71</v>
      </c>
      <c r="B12" s="64" t="s">
        <v>34</v>
      </c>
      <c r="C12" s="60">
        <v>0</v>
      </c>
      <c r="D12" s="60">
        <v>20000</v>
      </c>
      <c r="E12" s="60">
        <v>15000</v>
      </c>
      <c r="F12" s="60">
        <v>15000</v>
      </c>
      <c r="G12" s="60">
        <v>15000</v>
      </c>
      <c r="H12" s="60">
        <v>15000</v>
      </c>
      <c r="I12" s="60">
        <v>15000</v>
      </c>
      <c r="J12" s="60">
        <v>14457</v>
      </c>
      <c r="K12" s="60">
        <v>0</v>
      </c>
      <c r="L12" s="60"/>
      <c r="M12" s="60">
        <v>0</v>
      </c>
      <c r="N12" s="61">
        <v>0</v>
      </c>
      <c r="O12" s="62">
        <f>SUM(C12:N12)</f>
        <v>109457</v>
      </c>
    </row>
    <row r="13" spans="1:15" ht="43.5" customHeight="1" x14ac:dyDescent="0.2">
      <c r="A13" s="63" t="s">
        <v>72</v>
      </c>
      <c r="B13" s="64" t="s">
        <v>35</v>
      </c>
      <c r="C13" s="60">
        <v>0</v>
      </c>
      <c r="D13" s="60">
        <v>0</v>
      </c>
      <c r="E13" s="60">
        <v>11000</v>
      </c>
      <c r="F13" s="60">
        <v>11000</v>
      </c>
      <c r="G13" s="60">
        <v>11000</v>
      </c>
      <c r="H13" s="60">
        <v>3300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1">
        <v>0</v>
      </c>
      <c r="O13" s="62">
        <f t="shared" ref="O13:O21" si="0">SUM(C13:N13)</f>
        <v>36300</v>
      </c>
    </row>
    <row r="14" spans="1:15" ht="50.25" customHeight="1" x14ac:dyDescent="0.2">
      <c r="A14" s="63" t="s">
        <v>73</v>
      </c>
      <c r="B14" s="64" t="s">
        <v>36</v>
      </c>
      <c r="C14" s="60">
        <v>0</v>
      </c>
      <c r="D14" s="60">
        <v>1500</v>
      </c>
      <c r="E14" s="60">
        <v>1500</v>
      </c>
      <c r="F14" s="60">
        <v>1500</v>
      </c>
      <c r="G14" s="60">
        <v>1500</v>
      </c>
      <c r="H14" s="60">
        <v>325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1">
        <v>0</v>
      </c>
      <c r="O14" s="62">
        <f>SUM(C14:N14)</f>
        <v>6325</v>
      </c>
    </row>
    <row r="15" spans="1:15" ht="18" customHeight="1" x14ac:dyDescent="0.2">
      <c r="A15" s="65" t="s">
        <v>74</v>
      </c>
      <c r="B15" s="66" t="s">
        <v>37</v>
      </c>
      <c r="C15" s="67">
        <v>0</v>
      </c>
      <c r="D15" s="67">
        <v>9000</v>
      </c>
      <c r="E15" s="67">
        <v>9000</v>
      </c>
      <c r="F15" s="67">
        <v>2000</v>
      </c>
      <c r="G15" s="60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8">
        <v>0</v>
      </c>
      <c r="O15" s="69">
        <f>SUM(C15:N15)</f>
        <v>20000</v>
      </c>
    </row>
    <row r="16" spans="1:15" ht="18" customHeight="1" x14ac:dyDescent="0.2">
      <c r="A16" s="65" t="s">
        <v>75</v>
      </c>
      <c r="B16" s="66" t="s">
        <v>38</v>
      </c>
      <c r="C16" s="67">
        <v>0</v>
      </c>
      <c r="D16" s="67">
        <v>3000</v>
      </c>
      <c r="E16" s="67">
        <v>3000</v>
      </c>
      <c r="F16" s="67">
        <v>3000</v>
      </c>
      <c r="G16" s="60">
        <v>3000</v>
      </c>
      <c r="H16" s="67">
        <v>3000</v>
      </c>
      <c r="I16" s="67">
        <v>2490</v>
      </c>
      <c r="J16" s="67">
        <v>0</v>
      </c>
      <c r="K16" s="67">
        <v>0</v>
      </c>
      <c r="L16" s="67">
        <v>0</v>
      </c>
      <c r="M16" s="67">
        <v>0</v>
      </c>
      <c r="N16" s="68">
        <v>0</v>
      </c>
      <c r="O16" s="69">
        <f>SUM(C16:N16)</f>
        <v>17490</v>
      </c>
    </row>
    <row r="17" spans="1:15" ht="18.75" customHeight="1" x14ac:dyDescent="0.2">
      <c r="A17" s="65" t="s">
        <v>76</v>
      </c>
      <c r="B17" s="66" t="s">
        <v>39</v>
      </c>
      <c r="C17" s="67">
        <v>12000</v>
      </c>
      <c r="D17" s="67">
        <v>20000</v>
      </c>
      <c r="E17" s="67">
        <v>20000</v>
      </c>
      <c r="F17" s="67">
        <v>20000</v>
      </c>
      <c r="G17" s="67">
        <v>20000</v>
      </c>
      <c r="H17" s="67">
        <v>20000</v>
      </c>
      <c r="I17" s="67">
        <v>20000</v>
      </c>
      <c r="J17" s="67">
        <v>20000</v>
      </c>
      <c r="K17" s="67">
        <v>20000</v>
      </c>
      <c r="L17" s="67">
        <v>36960</v>
      </c>
      <c r="M17" s="67">
        <v>24240</v>
      </c>
      <c r="N17" s="68">
        <v>0</v>
      </c>
      <c r="O17" s="69">
        <f t="shared" si="0"/>
        <v>233200</v>
      </c>
    </row>
    <row r="18" spans="1:15" ht="17.25" customHeight="1" x14ac:dyDescent="0.2">
      <c r="A18" s="65" t="s">
        <v>77</v>
      </c>
      <c r="B18" s="66" t="s">
        <v>40</v>
      </c>
      <c r="C18" s="67">
        <v>6000</v>
      </c>
      <c r="D18" s="67">
        <v>10000</v>
      </c>
      <c r="E18" s="67">
        <v>10000</v>
      </c>
      <c r="F18" s="67">
        <v>10000</v>
      </c>
      <c r="G18" s="67">
        <v>10000</v>
      </c>
      <c r="H18" s="67">
        <v>10000</v>
      </c>
      <c r="I18" s="67">
        <v>10000</v>
      </c>
      <c r="J18" s="67">
        <v>10000</v>
      </c>
      <c r="K18" s="67">
        <v>10000</v>
      </c>
      <c r="L18" s="67">
        <v>18480</v>
      </c>
      <c r="M18" s="67">
        <v>12119</v>
      </c>
      <c r="N18" s="68"/>
      <c r="O18" s="69">
        <f t="shared" si="0"/>
        <v>116599</v>
      </c>
    </row>
    <row r="19" spans="1:15" ht="18.75" customHeight="1" x14ac:dyDescent="0.2">
      <c r="A19" s="65" t="s">
        <v>78</v>
      </c>
      <c r="B19" s="66" t="s">
        <v>41</v>
      </c>
      <c r="C19" s="67">
        <v>9000</v>
      </c>
      <c r="D19" s="67">
        <v>15000</v>
      </c>
      <c r="E19" s="67">
        <v>15000</v>
      </c>
      <c r="F19" s="67">
        <v>15000</v>
      </c>
      <c r="G19" s="67">
        <v>15000</v>
      </c>
      <c r="H19" s="67">
        <v>15000</v>
      </c>
      <c r="I19" s="67">
        <v>15000</v>
      </c>
      <c r="J19" s="67">
        <v>15000</v>
      </c>
      <c r="K19" s="67">
        <v>15000</v>
      </c>
      <c r="L19" s="67">
        <v>28900</v>
      </c>
      <c r="M19" s="67">
        <v>17000</v>
      </c>
      <c r="N19" s="68">
        <v>0</v>
      </c>
      <c r="O19" s="69">
        <f t="shared" si="0"/>
        <v>174900</v>
      </c>
    </row>
    <row r="20" spans="1:15" ht="17.25" customHeight="1" x14ac:dyDescent="0.2">
      <c r="A20" s="65" t="s">
        <v>79</v>
      </c>
      <c r="B20" s="66" t="s">
        <v>42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67">
        <v>0</v>
      </c>
      <c r="K20" s="67">
        <v>0</v>
      </c>
      <c r="L20" s="67">
        <v>0</v>
      </c>
      <c r="M20" s="67">
        <v>0</v>
      </c>
      <c r="N20" s="68">
        <v>2400000</v>
      </c>
      <c r="O20" s="69">
        <f t="shared" si="0"/>
        <v>2400000</v>
      </c>
    </row>
    <row r="21" spans="1:15" ht="30" customHeight="1" thickBot="1" x14ac:dyDescent="0.25">
      <c r="A21" s="70" t="s">
        <v>88</v>
      </c>
      <c r="B21" s="71" t="s">
        <v>91</v>
      </c>
      <c r="C21" s="72">
        <v>0</v>
      </c>
      <c r="D21" s="72">
        <v>3000</v>
      </c>
      <c r="E21" s="72">
        <v>7000</v>
      </c>
      <c r="F21" s="72">
        <v>10002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3">
        <v>0</v>
      </c>
      <c r="O21" s="74">
        <f t="shared" si="0"/>
        <v>20002</v>
      </c>
    </row>
    <row r="22" spans="1:15" x14ac:dyDescent="0.2">
      <c r="A22" s="52"/>
      <c r="B22" s="75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6"/>
      <c r="O22" s="76"/>
    </row>
    <row r="23" spans="1:15" x14ac:dyDescent="0.2">
      <c r="B23" s="95" t="s">
        <v>23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</row>
    <row r="25" spans="1:15" x14ac:dyDescent="0.2">
      <c r="B25" s="77" t="s">
        <v>19</v>
      </c>
    </row>
    <row r="27" spans="1:15" x14ac:dyDescent="0.2">
      <c r="B27" s="77" t="s">
        <v>21</v>
      </c>
    </row>
  </sheetData>
  <mergeCells count="7">
    <mergeCell ref="B23:O23"/>
    <mergeCell ref="C2:O2"/>
    <mergeCell ref="C3:O3"/>
    <mergeCell ref="A4:B4"/>
    <mergeCell ref="C4:O4"/>
    <mergeCell ref="A5:B5"/>
    <mergeCell ref="C5:O5"/>
  </mergeCells>
  <pageMargins left="0.70866141732283472" right="0.70866141732283472" top="0.74803149606299213" bottom="0.74803149606299213" header="0.31496062992125984" footer="0.31496062992125984"/>
  <pageSetup scale="7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23"/>
  <sheetViews>
    <sheetView tabSelected="1" zoomScaleNormal="100" workbookViewId="0">
      <selection activeCell="G13" sqref="G13"/>
    </sheetView>
  </sheetViews>
  <sheetFormatPr baseColWidth="10" defaultColWidth="11.44140625" defaultRowHeight="14.4" x14ac:dyDescent="0.3"/>
  <cols>
    <col min="1" max="1" width="3.109375" customWidth="1"/>
    <col min="4" max="4" width="11.44140625" customWidth="1"/>
    <col min="5" max="5" width="6.44140625" customWidth="1"/>
    <col min="6" max="6" width="14.5546875" hidden="1" customWidth="1"/>
    <col min="7" max="7" width="12.109375" customWidth="1"/>
    <col min="8" max="8" width="13.109375" customWidth="1"/>
    <col min="9" max="9" width="13" customWidth="1"/>
    <col min="10" max="10" width="13.44140625" customWidth="1"/>
    <col min="11" max="11" width="15" customWidth="1"/>
    <col min="12" max="12" width="14.33203125" customWidth="1"/>
    <col min="13" max="13" width="14.44140625" customWidth="1"/>
    <col min="14" max="15" width="13.88671875" customWidth="1"/>
    <col min="16" max="16" width="14.44140625" customWidth="1"/>
    <col min="17" max="17" width="16.44140625" customWidth="1"/>
    <col min="18" max="18" width="14.88671875" customWidth="1"/>
    <col min="19" max="19" width="15.5546875" customWidth="1"/>
  </cols>
  <sheetData>
    <row r="1" spans="2:19" ht="9" customHeight="1" thickBot="1" x14ac:dyDescent="0.35"/>
    <row r="2" spans="2:19" ht="34.5" customHeight="1" x14ac:dyDescent="0.3">
      <c r="B2" s="99"/>
      <c r="C2" s="100"/>
      <c r="D2" s="101"/>
      <c r="E2" s="108" t="s">
        <v>45</v>
      </c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10"/>
    </row>
    <row r="3" spans="2:19" ht="15" thickBot="1" x14ac:dyDescent="0.35">
      <c r="B3" s="102"/>
      <c r="C3" s="103"/>
      <c r="D3" s="104"/>
      <c r="E3" s="111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3"/>
    </row>
    <row r="4" spans="2:19" x14ac:dyDescent="0.3">
      <c r="B4" s="102"/>
      <c r="C4" s="103"/>
      <c r="D4" s="104"/>
      <c r="E4" s="114" t="s">
        <v>97</v>
      </c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6"/>
    </row>
    <row r="5" spans="2:19" ht="15" thickBot="1" x14ac:dyDescent="0.35">
      <c r="B5" s="105"/>
      <c r="C5" s="106"/>
      <c r="D5" s="107"/>
      <c r="E5" s="117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9"/>
    </row>
    <row r="6" spans="2:19" ht="15" thickBot="1" x14ac:dyDescent="0.35">
      <c r="B6" s="120" t="s">
        <v>17</v>
      </c>
      <c r="C6" s="121"/>
      <c r="D6" s="121"/>
      <c r="E6" s="121"/>
      <c r="F6" s="121"/>
      <c r="G6" s="121"/>
      <c r="H6" s="121"/>
      <c r="I6" s="121"/>
      <c r="J6" s="121"/>
      <c r="K6" s="121"/>
      <c r="L6" s="122" t="s">
        <v>24</v>
      </c>
      <c r="M6" s="122"/>
      <c r="N6" s="122"/>
      <c r="O6" s="122"/>
      <c r="P6" s="122"/>
      <c r="Q6" s="122"/>
      <c r="R6" s="123"/>
    </row>
    <row r="7" spans="2:19" ht="15" thickBot="1" x14ac:dyDescent="0.35">
      <c r="B7" s="120" t="s">
        <v>18</v>
      </c>
      <c r="C7" s="121"/>
      <c r="D7" s="121"/>
      <c r="E7" s="121"/>
      <c r="F7" s="121"/>
      <c r="G7" s="121"/>
      <c r="H7" s="121"/>
      <c r="I7" s="121"/>
      <c r="J7" s="121"/>
      <c r="K7" s="121"/>
      <c r="L7" s="124" t="s">
        <v>25</v>
      </c>
      <c r="M7" s="124"/>
      <c r="N7" s="124"/>
      <c r="O7" s="124"/>
      <c r="P7" s="124"/>
      <c r="Q7" s="124"/>
      <c r="R7" s="125"/>
    </row>
    <row r="8" spans="2:19" x14ac:dyDescent="0.3">
      <c r="B8" s="126" t="s">
        <v>46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8"/>
    </row>
    <row r="9" spans="2:19" ht="15" thickBot="1" x14ac:dyDescent="0.35">
      <c r="B9" s="129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1"/>
    </row>
    <row r="10" spans="2:19" x14ac:dyDescent="0.3">
      <c r="B10" s="132" t="s">
        <v>80</v>
      </c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4"/>
    </row>
    <row r="11" spans="2:19" ht="36.75" customHeight="1" thickBot="1" x14ac:dyDescent="0.35">
      <c r="B11" s="135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7"/>
    </row>
    <row r="12" spans="2:19" ht="15" thickBot="1" x14ac:dyDescent="0.35">
      <c r="B12" s="138" t="s">
        <v>47</v>
      </c>
      <c r="C12" s="139"/>
      <c r="D12" s="139"/>
      <c r="E12" s="139"/>
      <c r="F12" s="140"/>
      <c r="G12" s="82" t="s">
        <v>48</v>
      </c>
      <c r="H12" s="82" t="s">
        <v>49</v>
      </c>
      <c r="I12" s="82" t="s">
        <v>50</v>
      </c>
      <c r="J12" s="82" t="s">
        <v>51</v>
      </c>
      <c r="K12" s="82" t="s">
        <v>52</v>
      </c>
      <c r="L12" s="82" t="s">
        <v>53</v>
      </c>
      <c r="M12" s="82" t="s">
        <v>54</v>
      </c>
      <c r="N12" s="82" t="s">
        <v>55</v>
      </c>
      <c r="O12" s="82" t="s">
        <v>56</v>
      </c>
      <c r="P12" s="82" t="s">
        <v>57</v>
      </c>
      <c r="Q12" s="82" t="s">
        <v>58</v>
      </c>
      <c r="R12" s="82" t="s">
        <v>59</v>
      </c>
    </row>
    <row r="13" spans="2:19" ht="63" customHeight="1" x14ac:dyDescent="0.3">
      <c r="B13" s="141" t="s">
        <v>92</v>
      </c>
      <c r="C13" s="142"/>
      <c r="D13" s="142"/>
      <c r="E13" s="142"/>
      <c r="F13" s="143"/>
      <c r="G13" s="32">
        <v>27000</v>
      </c>
      <c r="H13" s="32">
        <v>206087</v>
      </c>
      <c r="I13" s="32">
        <v>229747</v>
      </c>
      <c r="J13" s="32">
        <v>237714</v>
      </c>
      <c r="K13" s="32">
        <v>235715</v>
      </c>
      <c r="L13" s="32">
        <v>182180</v>
      </c>
      <c r="M13" s="32">
        <v>159151</v>
      </c>
      <c r="N13" s="32">
        <v>145129</v>
      </c>
      <c r="O13" s="32">
        <v>129020</v>
      </c>
      <c r="P13" s="32">
        <v>160860</v>
      </c>
      <c r="Q13" s="32">
        <v>62606</v>
      </c>
      <c r="R13" s="32">
        <v>2400000</v>
      </c>
      <c r="S13" s="83"/>
    </row>
    <row r="14" spans="2:19" ht="24.75" customHeight="1" x14ac:dyDescent="0.3">
      <c r="B14" s="98"/>
      <c r="C14" s="98"/>
      <c r="D14" s="98"/>
      <c r="E14" s="98"/>
      <c r="F14" s="98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2:19" ht="27.75" customHeight="1" x14ac:dyDescent="0.3">
      <c r="B15" s="98"/>
      <c r="C15" s="98"/>
      <c r="D15" s="98"/>
      <c r="E15" s="98"/>
      <c r="F15" s="98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2:19" ht="24" customHeight="1" x14ac:dyDescent="0.3">
      <c r="B16" s="98"/>
      <c r="C16" s="98"/>
      <c r="D16" s="98"/>
      <c r="E16" s="98"/>
      <c r="F16" s="98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2:18" ht="79.5" customHeight="1" x14ac:dyDescent="0.3">
      <c r="B17" s="142"/>
      <c r="C17" s="142"/>
      <c r="D17" s="142"/>
      <c r="E17" s="142"/>
      <c r="F17" s="142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2:18" ht="65.25" customHeight="1" x14ac:dyDescent="0.3">
      <c r="B18" s="142"/>
      <c r="C18" s="142"/>
      <c r="D18" s="142"/>
      <c r="E18" s="142"/>
      <c r="F18" s="14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2:18" ht="80.25" customHeight="1" x14ac:dyDescent="0.3">
      <c r="B19" s="142"/>
      <c r="C19" s="142"/>
      <c r="D19" s="142"/>
      <c r="E19" s="142"/>
      <c r="F19" s="142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2:18" ht="48" customHeight="1" x14ac:dyDescent="0.3">
      <c r="B20" s="142"/>
      <c r="C20" s="142"/>
      <c r="D20" s="142"/>
      <c r="E20" s="142"/>
      <c r="F20" s="14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2:18" ht="132" customHeight="1" x14ac:dyDescent="0.3">
      <c r="B21" s="142"/>
      <c r="C21" s="142"/>
      <c r="D21" s="142"/>
      <c r="E21" s="142"/>
      <c r="F21" s="142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2:18" ht="61.5" customHeight="1" x14ac:dyDescent="0.3">
      <c r="B22" s="142"/>
      <c r="C22" s="142"/>
      <c r="D22" s="142"/>
      <c r="E22" s="142"/>
      <c r="F22" s="142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2:18" ht="51.75" customHeight="1" x14ac:dyDescent="0.3">
      <c r="B23" s="142"/>
      <c r="C23" s="142"/>
      <c r="D23" s="142"/>
      <c r="E23" s="142"/>
      <c r="F23" s="142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</row>
  </sheetData>
  <mergeCells count="21">
    <mergeCell ref="B22:F22"/>
    <mergeCell ref="B23:F23"/>
    <mergeCell ref="B16:F16"/>
    <mergeCell ref="B17:F17"/>
    <mergeCell ref="B18:F18"/>
    <mergeCell ref="B19:F19"/>
    <mergeCell ref="B20:F20"/>
    <mergeCell ref="B21:F21"/>
    <mergeCell ref="B15:F15"/>
    <mergeCell ref="B2:D5"/>
    <mergeCell ref="E2:R3"/>
    <mergeCell ref="E4:R5"/>
    <mergeCell ref="B6:K6"/>
    <mergeCell ref="L6:R6"/>
    <mergeCell ref="B7:K7"/>
    <mergeCell ref="L7:R7"/>
    <mergeCell ref="B8:R9"/>
    <mergeCell ref="B10:R11"/>
    <mergeCell ref="B12:F12"/>
    <mergeCell ref="B13:F13"/>
    <mergeCell ref="B14:F14"/>
  </mergeCells>
  <pageMargins left="0.7" right="0.7" top="0.75" bottom="0.75" header="0.3" footer="0.3"/>
  <pageSetup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PROPUESTA ART.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C.P LOURDES</cp:lastModifiedBy>
  <cp:lastPrinted>2025-02-28T20:34:05Z</cp:lastPrinted>
  <dcterms:created xsi:type="dcterms:W3CDTF">2017-01-21T09:19:48Z</dcterms:created>
  <dcterms:modified xsi:type="dcterms:W3CDTF">2025-02-28T20:36:17Z</dcterms:modified>
</cp:coreProperties>
</file>