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.P LOURDES\Desktop\"/>
    </mc:Choice>
  </mc:AlternateContent>
  <xr:revisionPtr revIDLastSave="0" documentId="13_ncr:1_{F81D819C-7B94-4645-AFE6-90CF4DE8E7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PITULO 20000 " sheetId="5" r:id="rId1"/>
    <sheet name="CAPITULO 30000" sheetId="1" r:id="rId2"/>
    <sheet name="PROGRAMA ANUAL ART.16 2025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" i="5" l="1"/>
  <c r="N24" i="5"/>
  <c r="M24" i="5"/>
  <c r="L24" i="5"/>
  <c r="K24" i="5"/>
  <c r="J24" i="5"/>
  <c r="I24" i="5"/>
  <c r="H24" i="5"/>
  <c r="G24" i="5"/>
  <c r="F24" i="5"/>
  <c r="E24" i="5"/>
  <c r="D24" i="5"/>
  <c r="P20" i="5"/>
  <c r="P19" i="5"/>
  <c r="P18" i="5"/>
  <c r="P17" i="5"/>
  <c r="P16" i="5"/>
  <c r="P15" i="5"/>
  <c r="P14" i="5"/>
  <c r="P13" i="5"/>
  <c r="P12" i="5"/>
  <c r="P11" i="5"/>
  <c r="P10" i="5"/>
  <c r="P9" i="5"/>
  <c r="P24" i="5" l="1"/>
  <c r="P10" i="1"/>
  <c r="P11" i="1"/>
  <c r="P12" i="1"/>
  <c r="P13" i="1"/>
  <c r="P14" i="1"/>
  <c r="P9" i="1" l="1"/>
  <c r="D18" i="1"/>
  <c r="L18" i="1"/>
  <c r="M18" i="1"/>
  <c r="N18" i="1"/>
  <c r="O18" i="1"/>
  <c r="K18" i="1"/>
  <c r="J18" i="1"/>
  <c r="I18" i="1"/>
  <c r="H18" i="1"/>
  <c r="G18" i="1"/>
  <c r="F18" i="1"/>
  <c r="E18" i="1"/>
  <c r="P18" i="1" l="1"/>
</calcChain>
</file>

<file path=xl/sharedStrings.xml><?xml version="1.0" encoding="utf-8"?>
<sst xmlns="http://schemas.openxmlformats.org/spreadsheetml/2006/main" count="105" uniqueCount="78">
  <si>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</si>
  <si>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</si>
  <si>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</si>
  <si>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</si>
  <si>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</si>
  <si>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</si>
  <si>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</si>
  <si>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</si>
  <si>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</si>
  <si>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</si>
  <si>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</si>
  <si>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</si>
  <si>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</si>
  <si>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</si>
  <si>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</si>
  <si>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</si>
  <si>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</si>
  <si>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</si>
  <si>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</si>
  <si>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</si>
  <si>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</si>
  <si>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MATERIALES Y SUMINISTROS</t>
  </si>
  <si>
    <t>SERVICIOS GENERALES</t>
  </si>
  <si>
    <t>Instituto Especializado en la Ejecución de Medidas para Adolescentes</t>
  </si>
  <si>
    <t>Materiales y accesorios menores de equipo de cómputo</t>
  </si>
  <si>
    <t>Gastos menores de alimentos</t>
  </si>
  <si>
    <t>Cemento y producto de concreto</t>
  </si>
  <si>
    <t>Material eléctrico y electrónico</t>
  </si>
  <si>
    <t>Otros materiales y artículos de construcción y reparación</t>
  </si>
  <si>
    <t>Herramientas menores</t>
  </si>
  <si>
    <t>Refacciones y accesorios menores de edificios</t>
  </si>
  <si>
    <t>Refacciones y accesorios menores de equipo de cómputo y tecnología de la información</t>
  </si>
  <si>
    <t>Refacciones y accesorios menores de maquinaria y otros equipos</t>
  </si>
  <si>
    <t>Artículos Metálicos para la Construcción</t>
  </si>
  <si>
    <t>Instalación, reparación y mantenimiento de mobiliario y equipo de administración,educacional y recreativo</t>
  </si>
  <si>
    <t>Arrendamiento de muebles y equipo de oficina.</t>
  </si>
  <si>
    <t>Servicios de jardinería y fumigación</t>
  </si>
  <si>
    <t>Materiales sanitarios y de limpieza</t>
  </si>
  <si>
    <t xml:space="preserve">PROGRAMA ANUAL DE ADQUISICIONES ARRENDAMIENTOS Y SERVICIOS DEL SECTOR PÚBLICO DEL ESTADO DE COLIMA   </t>
  </si>
  <si>
    <t>Ley de Adquisiciones, Arrendamientos y Servicios del Sector Público del Estado de Colima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</si>
  <si>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</si>
  <si>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</si>
  <si>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</si>
  <si>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</si>
  <si>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</si>
  <si>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</si>
  <si>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</si>
  <si>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</si>
  <si>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</si>
  <si>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</si>
  <si>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</si>
  <si>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</si>
  <si>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</si>
  <si>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020101001</t>
  </si>
  <si>
    <t>020106001</t>
  </si>
  <si>
    <t>020104001</t>
  </si>
  <si>
    <t>020201006</t>
  </si>
  <si>
    <t>020402001</t>
  </si>
  <si>
    <t>020406001</t>
  </si>
  <si>
    <t>020407001</t>
  </si>
  <si>
    <t>020409001</t>
  </si>
  <si>
    <t>020901001</t>
  </si>
  <si>
    <t>020902001</t>
  </si>
  <si>
    <t>020904001</t>
  </si>
  <si>
    <t>020908001</t>
  </si>
  <si>
    <t>030203001</t>
  </si>
  <si>
    <t>030502001</t>
  </si>
  <si>
    <t>030509001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</si>
  <si>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 </t>
  </si>
  <si>
    <t>REALIZACIÓN DE ACTIVIDADES PSICOLÓGICAS, EDUCATIVAS, RECREATIVAS Y DE LABOR-TERAPIA PARA LOS ACL CON MEDIDAS PRIVATIVAS Y NO PRIVATIVAS  DE LA LIBERTAD Y A TRAVÉS DE LA COMISIÓN INTERSECRETARIAL DEL IEEMA.</t>
  </si>
  <si>
    <t xml:space="preserve"> EJERCICIO FISCAL 2025</t>
  </si>
  <si>
    <t>030502002</t>
  </si>
  <si>
    <t>030502003</t>
  </si>
  <si>
    <t>Reparación y mantenimiento de mobiliario y equipo de administración,educacional y recreativo</t>
  </si>
  <si>
    <t>Mantenimiento de mobiliario y equipo de administración,educacional y recreativo</t>
  </si>
  <si>
    <t>Instalación, reparación y mantenimiento de equipo de computo y tecnologías de la información</t>
  </si>
  <si>
    <t>030503001</t>
  </si>
  <si>
    <t>EJERCICIO 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</si>
</sst>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2"/>
      <color rgb="FFC00000"/>
      <name val="Tw Cen MT"/>
      <family val="2"/>
    </font>
    <font>
      <sz val="11"/>
      <color theme="1"/>
      <name val="Montserrat"/>
    </font>
    <font>
      <b/>
      <sz val="16"/>
      <color theme="1"/>
      <name val="Montserrat"/>
    </font>
    <font>
      <b/>
      <sz val="18"/>
      <color rgb="FFFF0000"/>
      <name val="Montserrat"/>
    </font>
    <font>
      <b/>
      <sz val="10"/>
      <color theme="1"/>
      <name val="Montserrat"/>
    </font>
    <font>
      <b/>
      <sz val="11"/>
      <color theme="1"/>
      <name val="Montserrat"/>
    </font>
    <font>
      <b/>
      <sz val="16"/>
      <color rgb="FFC00000"/>
      <name val="Montserrat"/>
    </font>
    <font>
      <sz val="10"/>
      <color theme="1"/>
      <name val="Montserrat"/>
    </font>
    <font>
      <sz val="10"/>
      <name val="Montserrat"/>
    </font>
    <font>
      <b/>
      <sz val="14"/>
      <color theme="1"/>
      <name val="Montserrat"/>
    </font>
    <font>
      <b/>
      <sz val="16"/>
      <color rgb="FFFF0000"/>
      <name val="Montserrat"/>
    </font>
    <font>
      <sz val="22"/>
      <color theme="1"/>
      <name val="Montserrat"/>
    </font>
    <font>
      <b/>
      <sz val="20"/>
      <color theme="1"/>
      <name val="Montserrat"/>
    </font>
    <font>
      <b/>
      <sz val="12"/>
      <color rgb="FFC00000"/>
      <name val="Montserrat"/>
    </font>
    <font>
      <sz val="12"/>
      <color theme="1"/>
      <name val="Montserrat"/>
    </font>
    <font>
      <b/>
      <sz val="20"/>
      <color rgb="FFC00000"/>
      <name val="Montserrat"/>
    </font>
    <font>
      <b/>
      <sz val="14.5"/>
      <color theme="1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0" fillId="0" borderId="21" xfId="0" applyBorder="1"/>
    <xf numFmtId="0" fontId="1" fillId="0" borderId="0" xfId="0" applyFont="1" applyAlignment="1">
      <alignment wrapText="1"/>
    </xf>
    <xf numFmtId="0" fontId="5" fillId="0" borderId="3" xfId="0" applyFont="1" applyBorder="1"/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5" fillId="0" borderId="9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5" fillId="0" borderId="8" xfId="0" applyFont="1" applyBorder="1" applyAlignment="1">
      <alignment wrapText="1"/>
    </xf>
    <xf numFmtId="0" fontId="5" fillId="0" borderId="7" xfId="0" applyFont="1" applyBorder="1"/>
    <xf numFmtId="0" fontId="5" fillId="0" borderId="5" xfId="0" applyFont="1" applyBorder="1" applyAlignment="1">
      <alignment horizont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4" borderId="6" xfId="0" applyFont="1" applyFill="1" applyBorder="1" applyAlignment="1">
      <alignment horizontal="center" vertical="center"/>
    </xf>
    <xf numFmtId="0" fontId="11" fillId="4" borderId="1" xfId="0" applyFont="1" applyFill="1" applyBorder="1"/>
    <xf numFmtId="4" fontId="11" fillId="4" borderId="1" xfId="0" applyNumberFormat="1" applyFont="1" applyFill="1" applyBorder="1"/>
    <xf numFmtId="4" fontId="11" fillId="4" borderId="7" xfId="0" applyNumberFormat="1" applyFont="1" applyFill="1" applyBorder="1"/>
    <xf numFmtId="0" fontId="11" fillId="4" borderId="6" xfId="0" applyFont="1" applyFill="1" applyBorder="1"/>
    <xf numFmtId="0" fontId="11" fillId="4" borderId="15" xfId="0" applyFont="1" applyFill="1" applyBorder="1"/>
    <xf numFmtId="49" fontId="11" fillId="0" borderId="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12" fillId="4" borderId="1" xfId="0" applyNumberFormat="1" applyFont="1" applyFill="1" applyBorder="1"/>
    <xf numFmtId="4" fontId="12" fillId="4" borderId="8" xfId="0" applyNumberFormat="1" applyFont="1" applyFill="1" applyBorder="1"/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1" fillId="0" borderId="13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15" xfId="0" applyFont="1" applyBorder="1"/>
    <xf numFmtId="0" fontId="2" fillId="0" borderId="17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4" fontId="11" fillId="0" borderId="11" xfId="0" applyNumberFormat="1" applyFont="1" applyBorder="1" applyAlignment="1">
      <alignment wrapText="1"/>
    </xf>
    <xf numFmtId="4" fontId="8" fillId="0" borderId="12" xfId="0" applyNumberFormat="1" applyFont="1" applyBorder="1"/>
    <xf numFmtId="4" fontId="11" fillId="0" borderId="7" xfId="0" applyNumberFormat="1" applyFont="1" applyBorder="1"/>
    <xf numFmtId="0" fontId="11" fillId="0" borderId="1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49" fontId="10" fillId="0" borderId="0" xfId="0" applyNumberFormat="1" applyFont="1" applyAlignment="1">
      <alignment vertical="center" wrapText="1"/>
    </xf>
    <xf numFmtId="49" fontId="11" fillId="4" borderId="6" xfId="0" applyNumberFormat="1" applyFon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0" fontId="13" fillId="3" borderId="29" xfId="0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9" fontId="6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wrapText="1"/>
    </xf>
    <xf numFmtId="0" fontId="10" fillId="0" borderId="0" xfId="0" applyFont="1" applyAlignment="1">
      <alignment horizontal="right" wrapText="1"/>
    </xf>
    <xf numFmtId="0" fontId="14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wrapText="1"/>
    </xf>
    <xf numFmtId="49" fontId="14" fillId="0" borderId="16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1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top" wrapText="1"/>
    </xf>
    <xf numFmtId="0" fontId="20" fillId="0" borderId="23" xfId="0" applyFont="1" applyBorder="1" applyAlignment="1">
      <alignment horizontal="center" vertical="top" wrapText="1"/>
    </xf>
    <xf numFmtId="0" fontId="20" fillId="0" borderId="24" xfId="0" applyFont="1" applyBorder="1" applyAlignment="1">
      <alignment horizontal="center" vertical="top" wrapText="1"/>
    </xf>
    <xf numFmtId="0" fontId="20" fillId="0" borderId="25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center" vertical="top" wrapText="1"/>
    </xf>
    <xf numFmtId="0" fontId="20" fillId="0" borderId="26" xfId="0" applyFont="1" applyBorder="1" applyAlignment="1">
      <alignment horizontal="center" vertical="top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38967</xdr:colOff>
      <xdr:row>1</xdr:row>
      <xdr:rowOff>44378</xdr:rowOff>
    </xdr:from>
    <xdr:to>
      <xdr:col>3</xdr:col>
      <xdr:colOff>467592</xdr:colOff>
      <xdr:row>2</xdr:row>
      <xdr:rowOff>254361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296142" y="482528"/>
          <a:ext cx="4295775" cy="103865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38967</xdr:colOff>
      <xdr:row>1</xdr:row>
      <xdr:rowOff>44378</xdr:rowOff>
    </xdr:from>
    <xdr:to>
      <xdr:col>3</xdr:col>
      <xdr:colOff>467592</xdr:colOff>
      <xdr:row>2</xdr:row>
      <xdr:rowOff>254361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298740" y="711128"/>
          <a:ext cx="4299238" cy="10412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171449</xdr:colOff>
      <xdr:row>0</xdr:row>
      <xdr:rowOff>85725</xdr:rowOff>
    </xdr:from>
    <xdr:to>
      <xdr:col>6</xdr:col>
      <xdr:colOff>0</xdr:colOff>
      <xdr:row>3</xdr:row>
      <xdr:rowOff>266700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790" t="23115" r="72219" b="10092"/>
        <a:stretch/>
      </xdr:blipFill>
      <xdr:spPr bwMode="auto">
        <a:xfrm>
          <a:off x="285749" y="85725"/>
          <a:ext cx="3886201" cy="11334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0"/>
  <sheetViews>
    <sheetView tabSelected="1" topLeftCell="B4" zoomScale="110" zoomScaleNormal="110" workbookViewId="0">
      <selection activeCell="C28" sqref="C28"/>
    </sheetView>
  </sheetViews>
  <sheetFormatPr baseColWidth="10" defaultRowHeight="14.4" x14ac:dyDescent="0.3"/>
  <cols>
    <col min="1" max="1" width="3.88671875" customWidth="1"/>
    <col min="2" max="2" width="12.33203125" customWidth="1"/>
    <col min="3" max="3" width="45.6640625" customWidth="1"/>
    <col min="4" max="4" width="13.33203125" customWidth="1"/>
    <col min="5" max="6" width="10.88671875" customWidth="1"/>
    <col min="7" max="7" width="10.44140625" customWidth="1"/>
    <col min="8" max="8" width="10.5546875" customWidth="1"/>
    <col min="9" max="9" width="10.88671875" customWidth="1"/>
    <col min="10" max="10" width="11" customWidth="1"/>
    <col min="11" max="11" width="10.6640625" customWidth="1"/>
    <col min="12" max="12" width="10.5546875" customWidth="1"/>
    <col min="13" max="13" width="10.44140625" customWidth="1"/>
    <col min="14" max="14" width="10.33203125" customWidth="1"/>
    <col min="15" max="15" width="10.44140625" customWidth="1"/>
    <col min="16" max="16" width="18.44140625" customWidth="1"/>
    <col min="17" max="17" width="5.44140625" customWidth="1"/>
    <col min="18" max="18" width="4.33203125" customWidth="1"/>
    <col min="19" max="19" width="4.109375" customWidth="1"/>
    <col min="20" max="20" width="4.88671875" customWidth="1"/>
  </cols>
  <sheetData>
    <row r="1" spans="2:17" ht="34.5" customHeight="1" thickBot="1" x14ac:dyDescent="0.35">
      <c r="D1" s="9"/>
    </row>
    <row r="2" spans="2:17" ht="65.25" customHeight="1" x14ac:dyDescent="0.4">
      <c r="B2" s="4" t="s">
        <v>0</v>
      </c>
      <c r="C2" s="5"/>
      <c r="D2" s="11"/>
      <c r="E2" s="12"/>
      <c r="F2" s="59" t="s">
        <v>20</v>
      </c>
      <c r="G2" s="59"/>
      <c r="H2" s="59"/>
      <c r="I2" s="59"/>
      <c r="J2" s="59"/>
      <c r="K2" s="59"/>
      <c r="L2" s="59"/>
      <c r="M2" s="59"/>
      <c r="N2" s="59"/>
      <c r="O2" s="12"/>
      <c r="P2" s="13"/>
    </row>
    <row r="3" spans="2:17" ht="39.75" customHeight="1" x14ac:dyDescent="0.3">
      <c r="B3" s="6"/>
      <c r="C3" s="10"/>
      <c r="D3" s="60" t="s">
        <v>70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1"/>
    </row>
    <row r="4" spans="2:17" ht="25.5" customHeight="1" x14ac:dyDescent="0.55000000000000004">
      <c r="B4" s="62" t="s">
        <v>18</v>
      </c>
      <c r="C4" s="63"/>
      <c r="D4" s="64">
        <v>100401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6"/>
    </row>
    <row r="5" spans="2:17" ht="29.25" customHeight="1" x14ac:dyDescent="0.6">
      <c r="B5" s="62" t="s">
        <v>19</v>
      </c>
      <c r="C5" s="63"/>
      <c r="D5" s="67" t="s">
        <v>23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2:17" ht="18.75" customHeight="1" x14ac:dyDescent="0.4">
      <c r="B6" s="24"/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2:17" ht="27" customHeight="1" x14ac:dyDescent="0.3">
      <c r="B7" s="25" t="s">
        <v>1</v>
      </c>
      <c r="C7" s="17" t="s">
        <v>2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17" t="s">
        <v>12</v>
      </c>
      <c r="M7" s="17" t="s">
        <v>13</v>
      </c>
      <c r="N7" s="17" t="s">
        <v>14</v>
      </c>
      <c r="O7" s="18" t="s">
        <v>15</v>
      </c>
      <c r="P7" s="19" t="s">
        <v>16</v>
      </c>
    </row>
    <row r="8" spans="2:17" ht="29.25" customHeight="1" x14ac:dyDescent="0.4">
      <c r="B8" s="26">
        <v>20000</v>
      </c>
      <c r="C8" s="27" t="s">
        <v>21</v>
      </c>
      <c r="D8" s="20"/>
      <c r="E8" s="21"/>
      <c r="F8" s="21"/>
      <c r="G8" s="21"/>
      <c r="H8" s="21"/>
      <c r="I8" s="21"/>
      <c r="J8" s="21"/>
      <c r="K8" s="21"/>
      <c r="L8" s="21"/>
      <c r="M8" s="20"/>
      <c r="N8" s="20"/>
      <c r="O8" s="22"/>
      <c r="P8" s="23"/>
    </row>
    <row r="9" spans="2:17" ht="16.2" x14ac:dyDescent="0.4">
      <c r="B9" s="28" t="s">
        <v>53</v>
      </c>
      <c r="C9" s="29" t="s">
        <v>3</v>
      </c>
      <c r="D9" s="30">
        <v>0</v>
      </c>
      <c r="E9" s="30">
        <v>0</v>
      </c>
      <c r="F9" s="30">
        <v>5294</v>
      </c>
      <c r="G9" s="30">
        <v>5294</v>
      </c>
      <c r="H9" s="30">
        <v>5294</v>
      </c>
      <c r="I9" s="30">
        <v>5294</v>
      </c>
      <c r="J9" s="30">
        <v>5294</v>
      </c>
      <c r="K9" s="30">
        <v>5294</v>
      </c>
      <c r="L9" s="30">
        <v>5294</v>
      </c>
      <c r="M9" s="30">
        <v>5294</v>
      </c>
      <c r="N9" s="30">
        <v>5299</v>
      </c>
      <c r="O9" s="30">
        <v>0</v>
      </c>
      <c r="P9" s="31">
        <f>SUM(D9:O9)</f>
        <v>47651</v>
      </c>
      <c r="Q9" s="8"/>
    </row>
    <row r="10" spans="2:17" ht="16.2" x14ac:dyDescent="0.4">
      <c r="B10" s="54" t="s">
        <v>55</v>
      </c>
      <c r="C10" s="29" t="s">
        <v>25</v>
      </c>
      <c r="D10" s="30">
        <v>0</v>
      </c>
      <c r="E10" s="30">
        <v>0</v>
      </c>
      <c r="F10" s="30">
        <v>5366</v>
      </c>
      <c r="G10" s="30">
        <v>5366</v>
      </c>
      <c r="H10" s="30">
        <v>5366</v>
      </c>
      <c r="I10" s="30">
        <v>5366</v>
      </c>
      <c r="J10" s="30">
        <v>5366</v>
      </c>
      <c r="K10" s="30">
        <v>5366</v>
      </c>
      <c r="L10" s="30">
        <v>5366</v>
      </c>
      <c r="M10" s="30">
        <v>5373</v>
      </c>
      <c r="N10" s="30">
        <v>0</v>
      </c>
      <c r="O10" s="30">
        <v>0</v>
      </c>
      <c r="P10" s="31">
        <f>SUM(D10:O10)</f>
        <v>42935</v>
      </c>
    </row>
    <row r="11" spans="2:17" ht="16.2" x14ac:dyDescent="0.4">
      <c r="B11" s="54" t="s">
        <v>54</v>
      </c>
      <c r="C11" s="29" t="s">
        <v>24</v>
      </c>
      <c r="D11" s="30">
        <v>0</v>
      </c>
      <c r="E11" s="30">
        <v>8640</v>
      </c>
      <c r="F11" s="30">
        <v>8640</v>
      </c>
      <c r="G11" s="30">
        <v>8640</v>
      </c>
      <c r="H11" s="30">
        <v>8640</v>
      </c>
      <c r="I11" s="30">
        <v>8640</v>
      </c>
      <c r="J11" s="30">
        <v>8640</v>
      </c>
      <c r="K11" s="30">
        <v>8640</v>
      </c>
      <c r="L11" s="30">
        <v>8640</v>
      </c>
      <c r="M11" s="30">
        <v>8640</v>
      </c>
      <c r="N11" s="30">
        <v>0</v>
      </c>
      <c r="O11" s="30">
        <v>0</v>
      </c>
      <c r="P11" s="31">
        <f t="shared" ref="P11:P20" si="0">SUM(D11:O11)</f>
        <v>77760</v>
      </c>
    </row>
    <row r="12" spans="2:17" ht="16.2" x14ac:dyDescent="0.4">
      <c r="B12" s="54" t="s">
        <v>56</v>
      </c>
      <c r="C12" s="29" t="s">
        <v>37</v>
      </c>
      <c r="D12" s="30">
        <v>0</v>
      </c>
      <c r="E12" s="30">
        <v>0</v>
      </c>
      <c r="F12" s="30">
        <v>3544</v>
      </c>
      <c r="G12" s="30">
        <v>3544</v>
      </c>
      <c r="H12" s="30">
        <v>3544</v>
      </c>
      <c r="I12" s="30">
        <v>3544</v>
      </c>
      <c r="J12" s="30">
        <v>3544</v>
      </c>
      <c r="K12" s="30">
        <v>3544</v>
      </c>
      <c r="L12" s="30">
        <v>3544</v>
      </c>
      <c r="M12" s="30">
        <v>3545</v>
      </c>
      <c r="N12" s="30">
        <v>0</v>
      </c>
      <c r="O12" s="30">
        <v>0</v>
      </c>
      <c r="P12" s="31">
        <f t="shared" si="0"/>
        <v>28353</v>
      </c>
    </row>
    <row r="13" spans="2:17" ht="16.2" x14ac:dyDescent="0.4">
      <c r="B13" s="28" t="s">
        <v>57</v>
      </c>
      <c r="C13" s="29" t="s">
        <v>26</v>
      </c>
      <c r="D13" s="30">
        <v>0</v>
      </c>
      <c r="E13" s="30">
        <v>0</v>
      </c>
      <c r="F13" s="30">
        <v>4083</v>
      </c>
      <c r="G13" s="30">
        <v>4083</v>
      </c>
      <c r="H13" s="30">
        <v>4083</v>
      </c>
      <c r="I13" s="30">
        <v>4083</v>
      </c>
      <c r="J13" s="30">
        <v>4083</v>
      </c>
      <c r="K13" s="30">
        <v>4083</v>
      </c>
      <c r="L13" s="30">
        <v>4083</v>
      </c>
      <c r="M13" s="30">
        <v>4088</v>
      </c>
      <c r="N13" s="30">
        <v>0</v>
      </c>
      <c r="O13" s="30">
        <v>0</v>
      </c>
      <c r="P13" s="31">
        <f t="shared" si="0"/>
        <v>32669</v>
      </c>
    </row>
    <row r="14" spans="2:17" ht="16.2" x14ac:dyDescent="0.4">
      <c r="B14" s="28" t="s">
        <v>58</v>
      </c>
      <c r="C14" s="29" t="s">
        <v>27</v>
      </c>
      <c r="D14" s="30">
        <v>0</v>
      </c>
      <c r="E14" s="30">
        <v>0</v>
      </c>
      <c r="F14" s="30">
        <v>0</v>
      </c>
      <c r="G14" s="30">
        <v>2392</v>
      </c>
      <c r="H14" s="30">
        <v>2392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1">
        <f t="shared" si="0"/>
        <v>4784</v>
      </c>
    </row>
    <row r="15" spans="2:17" ht="16.2" x14ac:dyDescent="0.4">
      <c r="B15" s="28" t="s">
        <v>59</v>
      </c>
      <c r="C15" s="29" t="s">
        <v>33</v>
      </c>
      <c r="D15" s="30">
        <v>0</v>
      </c>
      <c r="E15" s="30">
        <v>0</v>
      </c>
      <c r="F15" s="30">
        <v>1350</v>
      </c>
      <c r="G15" s="30">
        <v>1350</v>
      </c>
      <c r="H15" s="30">
        <v>1350</v>
      </c>
      <c r="I15" s="30">
        <v>1350</v>
      </c>
      <c r="J15" s="30">
        <v>1350</v>
      </c>
      <c r="K15" s="30">
        <v>1350</v>
      </c>
      <c r="L15" s="30">
        <v>1350</v>
      </c>
      <c r="M15" s="30">
        <v>1350</v>
      </c>
      <c r="N15" s="30">
        <v>0</v>
      </c>
      <c r="O15" s="30">
        <v>0</v>
      </c>
      <c r="P15" s="31">
        <f t="shared" si="0"/>
        <v>10800</v>
      </c>
    </row>
    <row r="16" spans="2:17" ht="16.2" x14ac:dyDescent="0.4">
      <c r="B16" s="28" t="s">
        <v>60</v>
      </c>
      <c r="C16" s="29" t="s">
        <v>28</v>
      </c>
      <c r="D16" s="30">
        <v>0</v>
      </c>
      <c r="E16" s="30">
        <v>0</v>
      </c>
      <c r="F16" s="30">
        <v>0</v>
      </c>
      <c r="G16" s="30">
        <v>2109</v>
      </c>
      <c r="H16" s="30">
        <v>2109</v>
      </c>
      <c r="I16" s="30">
        <v>2110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1">
        <f t="shared" si="0"/>
        <v>6328</v>
      </c>
    </row>
    <row r="17" spans="2:16" ht="15" customHeight="1" x14ac:dyDescent="0.4">
      <c r="B17" s="28" t="s">
        <v>61</v>
      </c>
      <c r="C17" s="29" t="s">
        <v>29</v>
      </c>
      <c r="D17" s="30">
        <v>0</v>
      </c>
      <c r="E17" s="30">
        <v>0</v>
      </c>
      <c r="F17" s="30">
        <v>0</v>
      </c>
      <c r="G17" s="30">
        <v>2884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1">
        <f t="shared" si="0"/>
        <v>2884</v>
      </c>
    </row>
    <row r="18" spans="2:16" ht="16.2" x14ac:dyDescent="0.4">
      <c r="B18" s="28" t="s">
        <v>62</v>
      </c>
      <c r="C18" s="29" t="s">
        <v>30</v>
      </c>
      <c r="D18" s="30">
        <v>0</v>
      </c>
      <c r="E18" s="30">
        <v>0</v>
      </c>
      <c r="F18" s="30">
        <v>2232</v>
      </c>
      <c r="G18" s="30">
        <v>2232</v>
      </c>
      <c r="H18" s="30">
        <v>2232</v>
      </c>
      <c r="I18" s="30">
        <v>2232</v>
      </c>
      <c r="J18" s="30">
        <v>2232</v>
      </c>
      <c r="K18" s="30">
        <v>2232</v>
      </c>
      <c r="L18" s="30">
        <v>2232</v>
      </c>
      <c r="M18" s="30">
        <v>2233</v>
      </c>
      <c r="N18" s="30">
        <v>0</v>
      </c>
      <c r="O18" s="30">
        <v>0</v>
      </c>
      <c r="P18" s="31">
        <f t="shared" si="0"/>
        <v>17857</v>
      </c>
    </row>
    <row r="19" spans="2:16" ht="16.2" x14ac:dyDescent="0.4">
      <c r="B19" s="28" t="s">
        <v>63</v>
      </c>
      <c r="C19" s="29" t="s">
        <v>31</v>
      </c>
      <c r="D19" s="30">
        <v>0</v>
      </c>
      <c r="E19" s="30">
        <v>0</v>
      </c>
      <c r="F19" s="30">
        <v>2365</v>
      </c>
      <c r="G19" s="30">
        <v>2365</v>
      </c>
      <c r="H19" s="30">
        <v>2365</v>
      </c>
      <c r="I19" s="30">
        <v>2365</v>
      </c>
      <c r="J19" s="30">
        <v>2365</v>
      </c>
      <c r="K19" s="30">
        <v>2365</v>
      </c>
      <c r="L19" s="30">
        <v>2365</v>
      </c>
      <c r="M19" s="30">
        <v>2398</v>
      </c>
      <c r="N19" s="30">
        <v>0</v>
      </c>
      <c r="O19" s="30">
        <v>0</v>
      </c>
      <c r="P19" s="31">
        <f t="shared" si="0"/>
        <v>18953</v>
      </c>
    </row>
    <row r="20" spans="2:16" ht="16.2" x14ac:dyDescent="0.4">
      <c r="B20" s="28" t="s">
        <v>64</v>
      </c>
      <c r="C20" s="29" t="s">
        <v>32</v>
      </c>
      <c r="D20" s="30">
        <v>0</v>
      </c>
      <c r="E20" s="30">
        <v>0</v>
      </c>
      <c r="F20" s="30">
        <v>2126</v>
      </c>
      <c r="G20" s="30">
        <v>2126</v>
      </c>
      <c r="H20" s="30">
        <v>2126</v>
      </c>
      <c r="I20" s="30">
        <v>2126</v>
      </c>
      <c r="J20" s="30">
        <v>2126</v>
      </c>
      <c r="K20" s="30">
        <v>2126</v>
      </c>
      <c r="L20" s="30">
        <v>2126</v>
      </c>
      <c r="M20" s="30">
        <v>2128</v>
      </c>
      <c r="N20" s="30">
        <v>0</v>
      </c>
      <c r="O20" s="30">
        <v>0</v>
      </c>
      <c r="P20" s="31">
        <f t="shared" si="0"/>
        <v>17010</v>
      </c>
    </row>
    <row r="21" spans="2:16" ht="16.2" x14ac:dyDescent="0.4">
      <c r="B21" s="32"/>
      <c r="C21" s="29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3"/>
    </row>
    <row r="22" spans="2:16" ht="16.2" x14ac:dyDescent="0.4">
      <c r="B22" s="38"/>
      <c r="C22" s="3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P22" s="42"/>
    </row>
    <row r="23" spans="2:16" ht="16.2" x14ac:dyDescent="0.4">
      <c r="B23" s="38"/>
      <c r="C23" s="39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  <c r="P23" s="42"/>
    </row>
    <row r="24" spans="2:16" ht="16.8" thickBot="1" x14ac:dyDescent="0.45">
      <c r="B24" s="45" t="s">
        <v>17</v>
      </c>
      <c r="C24" s="46" t="s">
        <v>17</v>
      </c>
      <c r="D24" s="47">
        <f t="shared" ref="D24:O24" si="1">SUM(D9:D23)</f>
        <v>0</v>
      </c>
      <c r="E24" s="47">
        <f t="shared" si="1"/>
        <v>8640</v>
      </c>
      <c r="F24" s="47">
        <f t="shared" si="1"/>
        <v>35000</v>
      </c>
      <c r="G24" s="47">
        <f t="shared" si="1"/>
        <v>42385</v>
      </c>
      <c r="H24" s="47">
        <f t="shared" si="1"/>
        <v>39501</v>
      </c>
      <c r="I24" s="47">
        <f t="shared" si="1"/>
        <v>37110</v>
      </c>
      <c r="J24" s="47">
        <f t="shared" si="1"/>
        <v>35000</v>
      </c>
      <c r="K24" s="47">
        <f t="shared" si="1"/>
        <v>35000</v>
      </c>
      <c r="L24" s="47">
        <f t="shared" si="1"/>
        <v>35000</v>
      </c>
      <c r="M24" s="47">
        <f t="shared" si="1"/>
        <v>35049</v>
      </c>
      <c r="N24" s="47">
        <f t="shared" si="1"/>
        <v>5299</v>
      </c>
      <c r="O24" s="47">
        <f t="shared" si="1"/>
        <v>0</v>
      </c>
      <c r="P24" s="48">
        <f>SUM(D24:O24)</f>
        <v>307984</v>
      </c>
    </row>
    <row r="25" spans="2:16" ht="5.25" customHeight="1" x14ac:dyDescent="0.3"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14" customHeight="1" x14ac:dyDescent="0.5"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</row>
    <row r="27" spans="2:16" ht="7.5" customHeight="1" x14ac:dyDescent="0.3"/>
    <row r="28" spans="2:16" ht="25.8" x14ac:dyDescent="0.5">
      <c r="C28" s="3"/>
    </row>
    <row r="30" spans="2:16" ht="25.8" x14ac:dyDescent="0.5">
      <c r="C30" s="3"/>
    </row>
  </sheetData>
  <mergeCells count="7">
    <mergeCell ref="C26:P26"/>
    <mergeCell ref="F2:N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24"/>
  <sheetViews>
    <sheetView topLeftCell="B4" zoomScale="110" zoomScaleNormal="110" workbookViewId="0">
      <selection activeCell="U19" sqref="U19"/>
    </sheetView>
  </sheetViews>
  <sheetFormatPr baseColWidth="10" defaultRowHeight="14.4" x14ac:dyDescent="0.3"/>
  <cols>
    <col min="1" max="1" width="3.88671875" customWidth="1"/>
    <col min="2" max="2" width="12.33203125" customWidth="1"/>
    <col min="3" max="3" width="45.6640625" customWidth="1"/>
    <col min="4" max="4" width="13.33203125" customWidth="1"/>
    <col min="5" max="6" width="10.88671875" customWidth="1"/>
    <col min="7" max="7" width="10.44140625" customWidth="1"/>
    <col min="8" max="8" width="10.5546875" customWidth="1"/>
    <col min="9" max="9" width="10.88671875" customWidth="1"/>
    <col min="10" max="10" width="11" customWidth="1"/>
    <col min="11" max="11" width="10.6640625" customWidth="1"/>
    <col min="12" max="12" width="10.5546875" customWidth="1"/>
    <col min="13" max="13" width="10.44140625" customWidth="1"/>
    <col min="14" max="14" width="10.33203125" customWidth="1"/>
    <col min="15" max="15" width="10.44140625" customWidth="1"/>
    <col min="16" max="16" width="18.44140625" customWidth="1"/>
    <col min="17" max="17" width="5.44140625" customWidth="1"/>
    <col min="18" max="18" width="4.33203125" customWidth="1"/>
    <col min="19" max="19" width="4.109375" customWidth="1"/>
    <col min="20" max="20" width="4.88671875" customWidth="1"/>
  </cols>
  <sheetData>
    <row r="1" spans="2:16" ht="34.5" customHeight="1" thickBot="1" x14ac:dyDescent="0.35">
      <c r="D1" s="9"/>
    </row>
    <row r="2" spans="2:16" ht="65.25" customHeight="1" x14ac:dyDescent="0.4">
      <c r="B2" s="4" t="s">
        <v>0</v>
      </c>
      <c r="C2" s="5"/>
      <c r="D2" s="11"/>
      <c r="E2" s="12"/>
      <c r="F2" s="59" t="s">
        <v>20</v>
      </c>
      <c r="G2" s="59"/>
      <c r="H2" s="59"/>
      <c r="I2" s="59"/>
      <c r="J2" s="59"/>
      <c r="K2" s="59"/>
      <c r="L2" s="59"/>
      <c r="M2" s="59"/>
      <c r="N2" s="59"/>
      <c r="O2" s="12"/>
      <c r="P2" s="13"/>
    </row>
    <row r="3" spans="2:16" ht="39.75" customHeight="1" x14ac:dyDescent="0.3">
      <c r="B3" s="6"/>
      <c r="C3" s="10"/>
      <c r="D3" s="60" t="s">
        <v>70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1"/>
    </row>
    <row r="4" spans="2:16" ht="25.5" customHeight="1" x14ac:dyDescent="0.55000000000000004">
      <c r="B4" s="62" t="s">
        <v>18</v>
      </c>
      <c r="C4" s="63"/>
      <c r="D4" s="64">
        <v>100401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6"/>
    </row>
    <row r="5" spans="2:16" ht="29.25" customHeight="1" x14ac:dyDescent="0.6">
      <c r="B5" s="62" t="s">
        <v>19</v>
      </c>
      <c r="C5" s="63"/>
      <c r="D5" s="67" t="s">
        <v>23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2:16" ht="18.75" customHeight="1" x14ac:dyDescent="0.4">
      <c r="B6" s="24"/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2:16" ht="27" customHeight="1" x14ac:dyDescent="0.3">
      <c r="B7" s="25" t="s">
        <v>1</v>
      </c>
      <c r="C7" s="17" t="s">
        <v>2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17" t="s">
        <v>12</v>
      </c>
      <c r="M7" s="17" t="s">
        <v>13</v>
      </c>
      <c r="N7" s="17" t="s">
        <v>14</v>
      </c>
      <c r="O7" s="18" t="s">
        <v>15</v>
      </c>
      <c r="P7" s="19" t="s">
        <v>16</v>
      </c>
    </row>
    <row r="8" spans="2:16" ht="16.8" x14ac:dyDescent="0.4">
      <c r="B8" s="26">
        <v>30000</v>
      </c>
      <c r="C8" s="27" t="s">
        <v>22</v>
      </c>
      <c r="D8" s="29"/>
      <c r="E8" s="29"/>
      <c r="F8" s="29"/>
      <c r="G8" s="29"/>
      <c r="H8" s="30"/>
      <c r="I8" s="29"/>
      <c r="J8" s="29"/>
      <c r="K8" s="29"/>
      <c r="L8" s="30"/>
      <c r="M8" s="29"/>
      <c r="N8" s="29"/>
      <c r="O8" s="29"/>
      <c r="P8" s="33"/>
    </row>
    <row r="9" spans="2:16" ht="26.25" customHeight="1" x14ac:dyDescent="0.4">
      <c r="B9" s="34" t="s">
        <v>65</v>
      </c>
      <c r="C9" s="35" t="s">
        <v>35</v>
      </c>
      <c r="D9" s="36">
        <v>2229</v>
      </c>
      <c r="E9" s="36">
        <v>2229</v>
      </c>
      <c r="F9" s="36">
        <v>2229</v>
      </c>
      <c r="G9" s="36">
        <v>2229</v>
      </c>
      <c r="H9" s="36">
        <v>2229</v>
      </c>
      <c r="I9" s="36">
        <v>2229</v>
      </c>
      <c r="J9" s="36">
        <v>2229</v>
      </c>
      <c r="K9" s="36">
        <v>2229</v>
      </c>
      <c r="L9" s="36">
        <v>2229</v>
      </c>
      <c r="M9" s="36">
        <v>4458</v>
      </c>
      <c r="N9" s="36">
        <v>2233</v>
      </c>
      <c r="O9" s="37">
        <v>0</v>
      </c>
      <c r="P9" s="49">
        <f>SUM(D9:O9)</f>
        <v>26752</v>
      </c>
    </row>
    <row r="10" spans="2:16" ht="48.6" x14ac:dyDescent="0.4">
      <c r="B10" s="34" t="s">
        <v>66</v>
      </c>
      <c r="C10" s="35" t="s">
        <v>34</v>
      </c>
      <c r="D10" s="36">
        <v>0</v>
      </c>
      <c r="E10" s="36">
        <v>0</v>
      </c>
      <c r="F10" s="36">
        <v>0</v>
      </c>
      <c r="G10" s="36">
        <v>10000</v>
      </c>
      <c r="H10" s="36">
        <v>10000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7">
        <v>0</v>
      </c>
      <c r="P10" s="49">
        <f t="shared" ref="P10:P14" si="0">SUM(D10:O10)</f>
        <v>20000</v>
      </c>
    </row>
    <row r="11" spans="2:16" ht="48.6" x14ac:dyDescent="0.4">
      <c r="B11" s="34" t="s">
        <v>71</v>
      </c>
      <c r="C11" s="35" t="s">
        <v>73</v>
      </c>
      <c r="D11" s="36">
        <v>0</v>
      </c>
      <c r="E11" s="36">
        <v>0</v>
      </c>
      <c r="F11" s="36">
        <v>0</v>
      </c>
      <c r="G11" s="36">
        <v>9000</v>
      </c>
      <c r="H11" s="36">
        <v>9000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7">
        <v>0</v>
      </c>
      <c r="P11" s="49">
        <f t="shared" si="0"/>
        <v>18000</v>
      </c>
    </row>
    <row r="12" spans="2:16" ht="32.4" x14ac:dyDescent="0.4">
      <c r="B12" s="34" t="s">
        <v>72</v>
      </c>
      <c r="C12" s="35" t="s">
        <v>74</v>
      </c>
      <c r="D12" s="36">
        <v>0</v>
      </c>
      <c r="E12" s="36">
        <v>0</v>
      </c>
      <c r="F12" s="36">
        <v>0</v>
      </c>
      <c r="G12" s="36">
        <v>9000</v>
      </c>
      <c r="H12" s="36">
        <v>9000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7">
        <v>0</v>
      </c>
      <c r="P12" s="49">
        <f t="shared" si="0"/>
        <v>18000</v>
      </c>
    </row>
    <row r="13" spans="2:16" ht="48.6" x14ac:dyDescent="0.4">
      <c r="B13" s="34" t="s">
        <v>76</v>
      </c>
      <c r="C13" s="35" t="s">
        <v>75</v>
      </c>
      <c r="D13" s="36">
        <v>0</v>
      </c>
      <c r="E13" s="36">
        <v>0</v>
      </c>
      <c r="F13" s="36">
        <v>0</v>
      </c>
      <c r="G13" s="36">
        <v>1803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7">
        <v>0</v>
      </c>
      <c r="P13" s="49">
        <f t="shared" si="0"/>
        <v>1803</v>
      </c>
    </row>
    <row r="14" spans="2:16" ht="16.2" x14ac:dyDescent="0.4">
      <c r="B14" s="34" t="s">
        <v>67</v>
      </c>
      <c r="C14" s="35" t="s">
        <v>36</v>
      </c>
      <c r="D14" s="36">
        <v>0</v>
      </c>
      <c r="E14" s="36">
        <v>0</v>
      </c>
      <c r="F14" s="36">
        <v>10000</v>
      </c>
      <c r="G14" s="36">
        <v>0</v>
      </c>
      <c r="H14" s="36">
        <v>10000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7">
        <v>0</v>
      </c>
      <c r="P14" s="49">
        <f t="shared" si="0"/>
        <v>20000</v>
      </c>
    </row>
    <row r="15" spans="2:16" ht="16.2" x14ac:dyDescent="0.4">
      <c r="B15" s="43"/>
      <c r="C15" s="39"/>
      <c r="D15" s="44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1"/>
      <c r="P15" s="42"/>
    </row>
    <row r="16" spans="2:16" ht="16.2" x14ac:dyDescent="0.4">
      <c r="B16" s="38"/>
      <c r="C16" s="39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1"/>
      <c r="P16" s="42"/>
    </row>
    <row r="17" spans="2:16" ht="16.2" x14ac:dyDescent="0.4">
      <c r="B17" s="38"/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42"/>
    </row>
    <row r="18" spans="2:16" ht="16.8" thickBot="1" x14ac:dyDescent="0.45">
      <c r="B18" s="45" t="s">
        <v>17</v>
      </c>
      <c r="C18" s="46" t="s">
        <v>17</v>
      </c>
      <c r="D18" s="47">
        <f t="shared" ref="D18:O18" si="1">SUM(D8:D17)</f>
        <v>2229</v>
      </c>
      <c r="E18" s="47">
        <f t="shared" si="1"/>
        <v>2229</v>
      </c>
      <c r="F18" s="47">
        <f t="shared" si="1"/>
        <v>12229</v>
      </c>
      <c r="G18" s="47">
        <f t="shared" si="1"/>
        <v>32032</v>
      </c>
      <c r="H18" s="47">
        <f t="shared" si="1"/>
        <v>40229</v>
      </c>
      <c r="I18" s="47">
        <f t="shared" si="1"/>
        <v>2229</v>
      </c>
      <c r="J18" s="47">
        <f t="shared" si="1"/>
        <v>2229</v>
      </c>
      <c r="K18" s="47">
        <f t="shared" si="1"/>
        <v>2229</v>
      </c>
      <c r="L18" s="47">
        <f t="shared" si="1"/>
        <v>2229</v>
      </c>
      <c r="M18" s="47">
        <f t="shared" si="1"/>
        <v>4458</v>
      </c>
      <c r="N18" s="47">
        <f t="shared" si="1"/>
        <v>2233</v>
      </c>
      <c r="O18" s="47">
        <f t="shared" si="1"/>
        <v>0</v>
      </c>
      <c r="P18" s="48">
        <f>SUM(D18:O18)</f>
        <v>104555</v>
      </c>
    </row>
    <row r="19" spans="2:16" ht="5.25" customHeight="1" x14ac:dyDescent="0.3">
      <c r="B19" s="2"/>
      <c r="C19" s="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14" customHeight="1" x14ac:dyDescent="0.5"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</row>
    <row r="21" spans="2:16" ht="7.5" customHeight="1" x14ac:dyDescent="0.3"/>
    <row r="22" spans="2:16" ht="25.8" x14ac:dyDescent="0.5">
      <c r="C22" s="3"/>
    </row>
    <row r="24" spans="2:16" ht="25.8" x14ac:dyDescent="0.5">
      <c r="C24" s="3"/>
    </row>
  </sheetData>
  <mergeCells count="7">
    <mergeCell ref="F2:N2"/>
    <mergeCell ref="D3:P3"/>
    <mergeCell ref="D4:P4"/>
    <mergeCell ref="D5:P5"/>
    <mergeCell ref="C20:P20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23"/>
  <sheetViews>
    <sheetView topLeftCell="A13" zoomScaleNormal="100" workbookViewId="0">
      <selection activeCell="B8" sqref="B8:R11"/>
    </sheetView>
  </sheetViews>
  <sheetFormatPr baseColWidth="10" defaultRowHeight="14.4" x14ac:dyDescent="0.3"/>
  <cols>
    <col min="1" max="1" width="1.6640625" customWidth="1"/>
    <col min="2" max="2" width="13.6640625" customWidth="1"/>
    <col min="3" max="3" width="11.33203125" customWidth="1"/>
    <col min="5" max="5" width="14.33203125" customWidth="1"/>
    <col min="6" max="6" width="10.109375" customWidth="1"/>
    <col min="7" max="7" width="15.109375" customWidth="1"/>
    <col min="8" max="8" width="12.6640625" customWidth="1"/>
    <col min="9" max="9" width="13.5546875" customWidth="1"/>
    <col min="10" max="10" width="13.88671875" customWidth="1"/>
    <col min="11" max="11" width="13.44140625" customWidth="1"/>
    <col min="12" max="12" width="14.33203125" customWidth="1"/>
    <col min="13" max="13" width="13" customWidth="1"/>
    <col min="14" max="14" width="13.6640625" customWidth="1"/>
    <col min="15" max="16" width="13.109375" customWidth="1"/>
    <col min="17" max="17" width="11.88671875" customWidth="1"/>
    <col min="18" max="18" width="15.33203125" customWidth="1"/>
    <col min="19" max="19" width="3" customWidth="1"/>
  </cols>
  <sheetData>
    <row r="1" spans="2:18" ht="27.75" customHeight="1" x14ac:dyDescent="0.3"/>
    <row r="2" spans="2:18" ht="20.25" customHeight="1" x14ac:dyDescent="0.3">
      <c r="B2" s="71"/>
      <c r="C2" s="71"/>
      <c r="D2" s="71"/>
      <c r="F2" s="51"/>
      <c r="G2" s="88" t="s">
        <v>38</v>
      </c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</row>
    <row r="3" spans="2:18" ht="27" customHeight="1" x14ac:dyDescent="0.3">
      <c r="B3" s="71"/>
      <c r="C3" s="71"/>
      <c r="D3" s="71"/>
      <c r="E3" s="51"/>
      <c r="F3" s="51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</row>
    <row r="4" spans="2:18" ht="24" customHeight="1" x14ac:dyDescent="0.3">
      <c r="B4" s="71"/>
      <c r="C4" s="71"/>
      <c r="D4" s="71"/>
      <c r="E4" s="72" t="s">
        <v>77</v>
      </c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</row>
    <row r="5" spans="2:18" x14ac:dyDescent="0.3">
      <c r="B5" s="71"/>
      <c r="C5" s="71"/>
      <c r="D5" s="71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</row>
    <row r="6" spans="2:18" ht="32.25" customHeight="1" x14ac:dyDescent="0.3">
      <c r="C6" s="52"/>
      <c r="D6" s="89" t="s">
        <v>18</v>
      </c>
      <c r="E6" s="89"/>
      <c r="F6" s="89"/>
      <c r="G6" s="89"/>
      <c r="H6" s="89"/>
      <c r="I6" s="90">
        <v>100401</v>
      </c>
      <c r="J6" s="90"/>
      <c r="K6" s="90"/>
      <c r="L6" s="90"/>
      <c r="M6" s="90"/>
      <c r="N6" s="90"/>
      <c r="O6" s="53"/>
      <c r="P6" s="53"/>
      <c r="Q6" s="53"/>
      <c r="R6" s="53"/>
    </row>
    <row r="7" spans="2:18" ht="31.5" customHeight="1" x14ac:dyDescent="0.3">
      <c r="C7" s="52"/>
      <c r="D7" s="89" t="s">
        <v>19</v>
      </c>
      <c r="E7" s="89"/>
      <c r="F7" s="89"/>
      <c r="G7" s="89"/>
      <c r="H7" s="89"/>
      <c r="I7" s="90" t="s">
        <v>23</v>
      </c>
      <c r="J7" s="90"/>
      <c r="K7" s="90"/>
      <c r="L7" s="90"/>
      <c r="M7" s="90"/>
      <c r="N7" s="90"/>
      <c r="O7" s="90"/>
      <c r="P7" s="90"/>
      <c r="Q7" s="90"/>
      <c r="R7" s="90"/>
    </row>
    <row r="8" spans="2:18" x14ac:dyDescent="0.3">
      <c r="B8" s="73" t="s">
        <v>39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</row>
    <row r="9" spans="2:18" ht="15" customHeight="1" x14ac:dyDescent="0.3">
      <c r="B9" s="76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8"/>
    </row>
    <row r="10" spans="2:18" ht="21.75" customHeight="1" x14ac:dyDescent="0.3">
      <c r="B10" s="79" t="s">
        <v>68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1"/>
    </row>
    <row r="11" spans="2:18" ht="38.25" customHeight="1" thickBot="1" x14ac:dyDescent="0.3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4"/>
    </row>
    <row r="12" spans="2:18" ht="24.75" customHeight="1" x14ac:dyDescent="0.3">
      <c r="B12" s="85" t="s">
        <v>40</v>
      </c>
      <c r="C12" s="86"/>
      <c r="D12" s="86"/>
      <c r="E12" s="86"/>
      <c r="F12" s="87"/>
      <c r="G12" s="55" t="s">
        <v>41</v>
      </c>
      <c r="H12" s="55" t="s">
        <v>42</v>
      </c>
      <c r="I12" s="55" t="s">
        <v>43</v>
      </c>
      <c r="J12" s="55" t="s">
        <v>44</v>
      </c>
      <c r="K12" s="55" t="s">
        <v>45</v>
      </c>
      <c r="L12" s="55" t="s">
        <v>46</v>
      </c>
      <c r="M12" s="55" t="s">
        <v>47</v>
      </c>
      <c r="N12" s="55" t="s">
        <v>48</v>
      </c>
      <c r="O12" s="55" t="s">
        <v>49</v>
      </c>
      <c r="P12" s="55" t="s">
        <v>50</v>
      </c>
      <c r="Q12" s="55" t="s">
        <v>51</v>
      </c>
      <c r="R12" s="56" t="s">
        <v>52</v>
      </c>
    </row>
    <row r="13" spans="2:18" ht="139.5" customHeight="1" x14ac:dyDescent="0.3">
      <c r="B13" s="69" t="s">
        <v>69</v>
      </c>
      <c r="C13" s="69"/>
      <c r="D13" s="69"/>
      <c r="E13" s="69"/>
      <c r="F13" s="69"/>
      <c r="G13" s="57">
        <v>2229</v>
      </c>
      <c r="H13" s="57">
        <v>10869</v>
      </c>
      <c r="I13" s="57">
        <v>47229</v>
      </c>
      <c r="J13" s="57">
        <v>74417</v>
      </c>
      <c r="K13" s="57">
        <v>79730</v>
      </c>
      <c r="L13" s="57">
        <v>39339</v>
      </c>
      <c r="M13" s="57">
        <v>37229</v>
      </c>
      <c r="N13" s="57">
        <v>37229</v>
      </c>
      <c r="O13" s="57">
        <v>37229</v>
      </c>
      <c r="P13" s="57">
        <v>39507</v>
      </c>
      <c r="Q13" s="57">
        <v>7532</v>
      </c>
      <c r="R13" s="57">
        <v>0</v>
      </c>
    </row>
    <row r="14" spans="2:18" ht="39.75" customHeight="1" x14ac:dyDescent="0.3">
      <c r="B14" s="69"/>
      <c r="C14" s="69"/>
      <c r="D14" s="69"/>
      <c r="E14" s="69"/>
      <c r="F14" s="69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</row>
    <row r="15" spans="2:18" ht="39.75" customHeight="1" x14ac:dyDescent="0.3">
      <c r="B15" s="69"/>
      <c r="C15" s="69"/>
      <c r="D15" s="69"/>
      <c r="E15" s="69"/>
      <c r="F15" s="69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2:18" ht="39.75" customHeight="1" x14ac:dyDescent="0.3">
      <c r="B16" s="69"/>
      <c r="C16" s="69"/>
      <c r="D16" s="69"/>
      <c r="E16" s="69"/>
      <c r="F16" s="69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2:18" ht="36.75" customHeight="1" x14ac:dyDescent="0.3">
      <c r="B17" s="69"/>
      <c r="C17" s="69"/>
      <c r="D17" s="69"/>
      <c r="E17" s="69"/>
      <c r="F17" s="69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2:18" ht="44.25" customHeight="1" x14ac:dyDescent="0.3">
      <c r="B18" s="70"/>
      <c r="C18" s="70"/>
      <c r="D18" s="70"/>
      <c r="E18" s="70"/>
      <c r="F18" s="70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2:18" ht="37.5" customHeight="1" x14ac:dyDescent="0.3">
      <c r="B19" s="70"/>
      <c r="C19" s="70"/>
      <c r="D19" s="70"/>
      <c r="E19" s="70"/>
      <c r="F19" s="70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2:18" ht="38.25" customHeight="1" x14ac:dyDescent="0.3">
      <c r="B20" s="70"/>
      <c r="C20" s="70"/>
      <c r="D20" s="70"/>
      <c r="E20" s="70"/>
      <c r="F20" s="70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2:18" ht="31.5" customHeight="1" x14ac:dyDescent="0.3">
      <c r="B21" s="70"/>
      <c r="C21" s="70"/>
      <c r="D21" s="70"/>
      <c r="E21" s="70"/>
      <c r="F21" s="70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2:18" ht="30" customHeight="1" x14ac:dyDescent="0.3">
      <c r="B22" s="70"/>
      <c r="C22" s="70"/>
      <c r="D22" s="70"/>
      <c r="E22" s="70"/>
      <c r="F22" s="70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2:18" ht="27.75" customHeight="1" x14ac:dyDescent="0.3">
      <c r="B23" s="70"/>
      <c r="C23" s="70"/>
      <c r="D23" s="70"/>
      <c r="E23" s="70"/>
      <c r="F23" s="70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</sheetData>
  <mergeCells count="21">
    <mergeCell ref="B2:D5"/>
    <mergeCell ref="E4:R5"/>
    <mergeCell ref="B8:R9"/>
    <mergeCell ref="B10:R11"/>
    <mergeCell ref="B12:F12"/>
    <mergeCell ref="G2:R3"/>
    <mergeCell ref="D6:H6"/>
    <mergeCell ref="I6:N6"/>
    <mergeCell ref="D7:H7"/>
    <mergeCell ref="I7:R7"/>
    <mergeCell ref="B15:F15"/>
    <mergeCell ref="B13:F13"/>
    <mergeCell ref="B14:F14"/>
    <mergeCell ref="B23:F23"/>
    <mergeCell ref="B16:F16"/>
    <mergeCell ref="B17:F17"/>
    <mergeCell ref="B18:F18"/>
    <mergeCell ref="B19:F19"/>
    <mergeCell ref="B20:F20"/>
    <mergeCell ref="B21:F21"/>
    <mergeCell ref="B22:F22"/>
  </mergeCells>
  <pageMargins left="0.51181102362204722" right="0.31496062992125984" top="0.35433070866141736" bottom="0.35433070866141736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 </vt:lpstr>
      <vt:lpstr>CAPITULO 30000</vt:lpstr>
      <vt:lpstr>PROGRAMA ANUAL ART.16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C.P LOURDES</cp:lastModifiedBy>
  <cp:lastPrinted>2025-02-19T17:20:53Z</cp:lastPrinted>
  <dcterms:created xsi:type="dcterms:W3CDTF">2017-01-21T09:19:48Z</dcterms:created>
  <dcterms:modified xsi:type="dcterms:W3CDTF">2025-02-27T19:43:47Z</dcterms:modified>
</cp:coreProperties>
</file>