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Usuario\Desktop\2025\PRESUPUESTO 2025\"/>
    </mc:Choice>
  </mc:AlternateContent>
  <xr:revisionPtr revIDLastSave="0" documentId="13_ncr:1_{50BC234D-C925-40D1-ADFC-5DE4D612F97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PITULO 20000" sheetId="1" r:id="rId1"/>
    <sheet name="CAPITULO 30000" sheetId="2" r:id="rId2"/>
    <sheet name="CAPITULO 40000 ESTATAL" sheetId="3" r:id="rId3"/>
    <sheet name="CAPITULO 40000 FEDERAL" sheetId="4" r:id="rId4"/>
  </sheets>
  <definedNames>
    <definedName name="_xlnm.Print_Area" localSheetId="0">'CAPITULO 20000'!$B$2:$P$15</definedName>
    <definedName name="_xlnm.Print_Area" localSheetId="1">'CAPITULO 30000'!$B$2:$P$30</definedName>
    <definedName name="_xlnm.Print_Area" localSheetId="2">'CAPITULO 40000 ESTATAL'!$B$2:$P$10</definedName>
    <definedName name="_xlnm.Print_Area" localSheetId="3">'CAPITULO 40000 FEDERAL'!$B$2:$P$13</definedName>
  </definedNames>
  <calcPr calcId="191029"/>
</workbook>
</file>

<file path=xl/calcChain.xml><?xml version="1.0" encoding="utf-8"?>
<calcChain xmlns="http://schemas.openxmlformats.org/spreadsheetml/2006/main">
  <c r="P12" i="4" l="1"/>
  <c r="P11" i="4"/>
  <c r="P10" i="4"/>
  <c r="P9" i="4"/>
  <c r="P30" i="2"/>
  <c r="P15" i="2"/>
  <c r="P20" i="2"/>
  <c r="P11" i="2"/>
  <c r="P10" i="2"/>
  <c r="P13" i="4" l="1"/>
  <c r="P29" i="2"/>
  <c r="P28" i="2"/>
  <c r="P27" i="2"/>
  <c r="P26" i="2"/>
  <c r="P25" i="2"/>
  <c r="P24" i="2"/>
  <c r="P23" i="2"/>
  <c r="P22" i="2"/>
  <c r="P21" i="2"/>
  <c r="P19" i="2"/>
  <c r="P18" i="2"/>
  <c r="P17" i="2"/>
  <c r="P16" i="2"/>
  <c r="P14" i="2"/>
  <c r="P13" i="2"/>
  <c r="P12" i="2"/>
  <c r="P9" i="2"/>
  <c r="P14" i="1"/>
  <c r="P13" i="1"/>
  <c r="P12" i="1"/>
  <c r="P11" i="1"/>
  <c r="P10" i="1"/>
  <c r="P9" i="3" l="1"/>
  <c r="P10" i="3" s="1"/>
  <c r="P9" i="1" l="1"/>
  <c r="P15" i="1" s="1"/>
</calcChain>
</file>

<file path=xl/sharedStrings.xml><?xml version="1.0" encoding="utf-8"?>
<sst xmlns="http://schemas.openxmlformats.org/spreadsheetml/2006/main" count="140" uniqueCount="62">
  <si>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</si>
  <si>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</si>
  <si>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</si>
  <si>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</si>
  <si>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</si>
  <si>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</si>
  <si>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</si>
  <si>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</si>
  <si>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</si>
  <si>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</si>
  <si>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</si>
  <si>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</si>
  <si>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</si>
  <si>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</si>
  <si>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</si>
  <si>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</si>
  <si>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</si>
  <si>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</si>
  <si>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</si>
  <si>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</si>
  <si>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</si>
  <si>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</si>
  <si>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</si>
  <si>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</si>
  <si>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</si>
  <si>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</si>
  <si>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Materiales sanitario y de limpieza</t>
  </si>
  <si>
    <t>Gastos menores de alimentos</t>
  </si>
  <si>
    <t>Combustibles, lubricantes y aditivos.</t>
  </si>
  <si>
    <t>Refacciones y accesorios menores de equipo de transporte.</t>
  </si>
  <si>
    <t>Llantas de equipo de transporte</t>
  </si>
  <si>
    <t>Servicio de agua potable, drenaje y alcantarillado</t>
  </si>
  <si>
    <t>Telefonía tradicional</t>
  </si>
  <si>
    <t>Servicios de acceso a internet, redes y procesamiento de información</t>
  </si>
  <si>
    <t>Servicios de mensajería y paquetería</t>
  </si>
  <si>
    <t>Arrendamiento de muebles y equipo de oficina</t>
  </si>
  <si>
    <t>Seguros y fianzas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</si>
  <si>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</si>
  <si>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</si>
  <si>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tecnologías de la información</t>
  </si>
  <si>
    <t>Reparación, mantenimiento y conservación de vehículos y equipo de transporte</t>
  </si>
  <si>
    <t>Servicio de lavandería, limpieza higiene.</t>
  </si>
  <si>
    <t>Servicios de jardinería y fumigación</t>
  </si>
  <si>
    <t>Viáticos nacionales</t>
  </si>
  <si>
    <t>Servicios de defunción y gastos funerales</t>
  </si>
  <si>
    <t>Impuestos, derechos y cuotas</t>
  </si>
  <si>
    <t>SUBSECRETARÍA DE CULTURA</t>
  </si>
  <si>
    <t xml:space="preserve">TRANSFERENCIAS </t>
  </si>
  <si>
    <t>Transferencias Programa de Apoyo a Instituciones Estatales de Cultura (AIEC)</t>
  </si>
  <si>
    <t>Transferencias Programa de Acciones Culturales Multilingües y Comunitarias (PACMyC)</t>
  </si>
  <si>
    <t>Transferencias Programa de Apoyo a la Infraestructura Cultural de los Estados (PAICE)</t>
  </si>
  <si>
    <t>Transferencias Programa de Apoyo a Festivales Culturales y Artísticos (PROFEST)</t>
  </si>
  <si>
    <t>Gastos complementarios para servicios generales</t>
  </si>
  <si>
    <t xml:space="preserve">PROGRAMA ANUAL DE ADQUISICIONES ARRENDAMIENTOS Y SERVICIOS DEL SECTOR PÚBLICO DEL ESTADO DE COLIMA      </t>
  </si>
  <si>
    <t>06</t>
  </si>
  <si>
    <t xml:space="preserve"> EJERCICIO FISCAL 2025</t>
  </si>
  <si>
    <t xml:space="preserve">Publicaciones e impresiones oficiales </t>
  </si>
  <si>
    <t>Mantenimiento de mobiliario y equipo de administración, educacional y recreativo</t>
  </si>
  <si>
    <t>Reparación de mobiliario y equipo de administración, educacional y recreativo</t>
  </si>
  <si>
    <t>Promoción y Desarrollo</t>
  </si>
  <si>
    <t>MARZO</t>
  </si>
  <si>
    <t>Transferencias para contrapartes de los Programas PACMYC 2025, PECDA 2025, PROFEST 2025, Programa Alas y Raíces, Festival de Monólogos; y eventos artísticos y culturales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</si>
</sst>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6"/>
      <color rgb="FFC00000"/>
      <name val="Tw Cen MT"/>
      <family val="2"/>
    </font>
    <font>
      <sz val="11"/>
      <name val="Tw Cen MT"/>
      <family val="2"/>
    </font>
    <font>
      <b/>
      <sz val="18"/>
      <name val="Tw Cen MT"/>
      <family val="2"/>
    </font>
    <font>
      <b/>
      <sz val="16"/>
      <name val="Tw Cen M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01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3" fontId="1" fillId="0" borderId="11" xfId="1" applyFont="1" applyBorder="1" applyAlignment="1">
      <alignment wrapText="1"/>
    </xf>
    <xf numFmtId="43" fontId="1" fillId="0" borderId="12" xfId="1" applyFont="1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0" fillId="0" borderId="9" xfId="0" applyBorder="1"/>
    <xf numFmtId="0" fontId="16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3" fontId="0" fillId="0" borderId="1" xfId="1" applyFont="1" applyBorder="1" applyAlignment="1">
      <alignment wrapText="1"/>
    </xf>
    <xf numFmtId="43" fontId="12" fillId="0" borderId="1" xfId="1" applyFont="1" applyBorder="1" applyAlignment="1">
      <alignment horizontal="center" wrapText="1"/>
    </xf>
    <xf numFmtId="43" fontId="0" fillId="0" borderId="8" xfId="1" applyFont="1" applyBorder="1" applyAlignment="1">
      <alignment wrapText="1"/>
    </xf>
    <xf numFmtId="43" fontId="0" fillId="0" borderId="7" xfId="1" applyFont="1" applyBorder="1"/>
    <xf numFmtId="43" fontId="17" fillId="0" borderId="7" xfId="1" applyFont="1" applyBorder="1"/>
    <xf numFmtId="0" fontId="1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vertical="center"/>
    </xf>
    <xf numFmtId="43" fontId="0" fillId="0" borderId="13" xfId="0" applyNumberFormat="1" applyBorder="1"/>
    <xf numFmtId="164" fontId="1" fillId="0" borderId="7" xfId="1" applyNumberFormat="1" applyFont="1" applyBorder="1"/>
    <xf numFmtId="164" fontId="1" fillId="0" borderId="13" xfId="1" applyNumberFormat="1" applyFont="1" applyBorder="1"/>
    <xf numFmtId="164" fontId="1" fillId="0" borderId="1" xfId="1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64" fontId="2" fillId="0" borderId="1" xfId="1" applyNumberFormat="1" applyFont="1" applyBorder="1" applyAlignment="1">
      <alignment horizontal="center" wrapText="1"/>
    </xf>
    <xf numFmtId="164" fontId="1" fillId="0" borderId="8" xfId="1" applyNumberFormat="1" applyFont="1" applyBorder="1" applyAlignment="1">
      <alignment wrapText="1"/>
    </xf>
    <xf numFmtId="164" fontId="1" fillId="0" borderId="1" xfId="1" applyNumberFormat="1" applyFont="1" applyFill="1" applyBorder="1" applyAlignment="1">
      <alignment wrapText="1"/>
    </xf>
    <xf numFmtId="164" fontId="0" fillId="0" borderId="0" xfId="1" applyNumberFormat="1" applyFont="1"/>
    <xf numFmtId="164" fontId="1" fillId="0" borderId="11" xfId="1" applyNumberFormat="1" applyFont="1" applyBorder="1" applyAlignment="1">
      <alignment wrapText="1"/>
    </xf>
    <xf numFmtId="164" fontId="1" fillId="0" borderId="12" xfId="1" applyNumberFormat="1" applyFont="1" applyBorder="1" applyAlignment="1">
      <alignment wrapText="1"/>
    </xf>
    <xf numFmtId="164" fontId="8" fillId="0" borderId="1" xfId="1" applyNumberFormat="1" applyFont="1" applyBorder="1" applyAlignment="1">
      <alignment wrapText="1"/>
    </xf>
    <xf numFmtId="164" fontId="8" fillId="0" borderId="1" xfId="1" applyNumberFormat="1" applyFont="1" applyFill="1" applyBorder="1" applyAlignment="1">
      <alignment wrapText="1"/>
    </xf>
    <xf numFmtId="164" fontId="8" fillId="0" borderId="7" xfId="1" applyNumberFormat="1" applyFont="1" applyBorder="1"/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wrapText="1"/>
    </xf>
    <xf numFmtId="49" fontId="14" fillId="0" borderId="14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15" fillId="0" borderId="5" xfId="0" applyFont="1" applyBorder="1" applyAlignment="1">
      <alignment horizontal="right" wrapText="1"/>
    </xf>
    <xf numFmtId="0" fontId="15" fillId="0" borderId="0" xfId="0" applyFont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49" fontId="9" fillId="0" borderId="0" xfId="0" applyNumberFormat="1" applyFont="1" applyAlignment="1">
      <alignment horizontal="center" wrapText="1"/>
    </xf>
    <xf numFmtId="49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7" fillId="0" borderId="5" xfId="0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16" fillId="0" borderId="11" xfId="0" applyFont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206375</xdr:colOff>
      <xdr:row>1</xdr:row>
      <xdr:rowOff>35720</xdr:rowOff>
    </xdr:from>
    <xdr:to>
      <xdr:col>2</xdr:col>
      <xdr:colOff>2942167</xdr:colOff>
      <xdr:row>3</xdr:row>
      <xdr:rowOff>1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60375" y="236803"/>
          <a:ext cx="3339042" cy="5146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3333749</xdr:colOff>
      <xdr:row>2</xdr:row>
      <xdr:rowOff>466725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3886199" cy="111680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47625</xdr:colOff>
      <xdr:row>1</xdr:row>
      <xdr:rowOff>35718</xdr:rowOff>
    </xdr:from>
    <xdr:to>
      <xdr:col>2</xdr:col>
      <xdr:colOff>3209925</xdr:colOff>
      <xdr:row>2</xdr:row>
      <xdr:rowOff>438150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3762375" cy="10882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3209925</xdr:colOff>
      <xdr:row>2</xdr:row>
      <xdr:rowOff>438150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3762375" cy="10882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1"/>
  <sheetViews>
    <sheetView tabSelected="1" zoomScale="90" zoomScaleNormal="90" workbookViewId="0">
      <selection activeCell="C22" sqref="C22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11.140625" bestFit="1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30" t="s">
        <v>0</v>
      </c>
      <c r="C2" s="31"/>
      <c r="D2" s="71" t="s">
        <v>53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2"/>
    </row>
    <row r="3" spans="2:16" ht="39.75" customHeight="1" x14ac:dyDescent="0.25">
      <c r="B3" s="32"/>
      <c r="C3" s="33"/>
      <c r="D3" s="73" t="s">
        <v>55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</row>
    <row r="4" spans="2:16" ht="25.5" customHeight="1" x14ac:dyDescent="0.35">
      <c r="B4" s="80" t="s">
        <v>19</v>
      </c>
      <c r="C4" s="81"/>
      <c r="D4" s="75" t="s">
        <v>54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6"/>
    </row>
    <row r="5" spans="2:16" ht="29.25" customHeight="1" x14ac:dyDescent="0.35">
      <c r="B5" s="80" t="s">
        <v>20</v>
      </c>
      <c r="C5" s="81"/>
      <c r="D5" s="77" t="s">
        <v>46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8"/>
    </row>
    <row r="6" spans="2:16" ht="18.75" customHeight="1" x14ac:dyDescent="0.25">
      <c r="B6" s="34"/>
      <c r="C6" s="35"/>
      <c r="D6" s="35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7"/>
    </row>
    <row r="7" spans="2:16" ht="27" customHeight="1" x14ac:dyDescent="0.25">
      <c r="B7" s="38" t="s">
        <v>1</v>
      </c>
      <c r="C7" s="39" t="s">
        <v>2</v>
      </c>
      <c r="D7" s="39" t="s">
        <v>5</v>
      </c>
      <c r="E7" s="39" t="s">
        <v>6</v>
      </c>
      <c r="F7" s="39" t="s">
        <v>7</v>
      </c>
      <c r="G7" s="39" t="s">
        <v>8</v>
      </c>
      <c r="H7" s="39" t="s">
        <v>9</v>
      </c>
      <c r="I7" s="39" t="s">
        <v>10</v>
      </c>
      <c r="J7" s="39" t="s">
        <v>11</v>
      </c>
      <c r="K7" s="39" t="s">
        <v>12</v>
      </c>
      <c r="L7" s="39" t="s">
        <v>13</v>
      </c>
      <c r="M7" s="39" t="s">
        <v>14</v>
      </c>
      <c r="N7" s="39" t="s">
        <v>15</v>
      </c>
      <c r="O7" s="40" t="s">
        <v>16</v>
      </c>
      <c r="P7" s="41" t="s">
        <v>17</v>
      </c>
    </row>
    <row r="8" spans="2:16" ht="29.25" customHeight="1" x14ac:dyDescent="0.25">
      <c r="B8" s="42">
        <v>20000</v>
      </c>
      <c r="C8" s="43" t="s">
        <v>22</v>
      </c>
      <c r="D8" s="44"/>
      <c r="E8" s="45"/>
      <c r="F8" s="45"/>
      <c r="G8" s="45"/>
      <c r="H8" s="45"/>
      <c r="I8" s="45"/>
      <c r="J8" s="45"/>
      <c r="K8" s="45"/>
      <c r="L8" s="45"/>
      <c r="M8" s="44"/>
      <c r="N8" s="44"/>
      <c r="O8" s="46"/>
      <c r="P8" s="47"/>
    </row>
    <row r="9" spans="2:16" x14ac:dyDescent="0.25">
      <c r="B9" s="28">
        <v>21101</v>
      </c>
      <c r="C9" s="29" t="s">
        <v>3</v>
      </c>
      <c r="D9" s="44">
        <v>9166</v>
      </c>
      <c r="E9" s="44">
        <v>9166</v>
      </c>
      <c r="F9" s="44">
        <v>9166</v>
      </c>
      <c r="G9" s="44">
        <v>9166</v>
      </c>
      <c r="H9" s="44">
        <v>9166</v>
      </c>
      <c r="I9" s="44">
        <v>9166</v>
      </c>
      <c r="J9" s="44">
        <v>9166</v>
      </c>
      <c r="K9" s="44">
        <v>9166</v>
      </c>
      <c r="L9" s="44">
        <v>9166</v>
      </c>
      <c r="M9" s="44">
        <v>9166</v>
      </c>
      <c r="N9" s="44">
        <v>9166</v>
      </c>
      <c r="O9" s="44">
        <v>9174</v>
      </c>
      <c r="P9" s="48">
        <f t="shared" ref="P9" si="0">SUM(D9:O9)</f>
        <v>110000</v>
      </c>
    </row>
    <row r="10" spans="2:16" x14ac:dyDescent="0.25">
      <c r="B10" s="28">
        <v>21601</v>
      </c>
      <c r="C10" s="29" t="s">
        <v>26</v>
      </c>
      <c r="D10" s="44">
        <v>13000</v>
      </c>
      <c r="E10" s="44">
        <v>13000</v>
      </c>
      <c r="F10" s="44">
        <v>13000</v>
      </c>
      <c r="G10" s="44">
        <v>13000</v>
      </c>
      <c r="H10" s="44">
        <v>13000</v>
      </c>
      <c r="I10" s="44">
        <v>13000</v>
      </c>
      <c r="J10" s="44">
        <v>13000</v>
      </c>
      <c r="K10" s="44">
        <v>13000</v>
      </c>
      <c r="L10" s="44">
        <v>13000</v>
      </c>
      <c r="M10" s="44">
        <v>13000</v>
      </c>
      <c r="N10" s="44">
        <v>13000</v>
      </c>
      <c r="O10" s="44">
        <v>13000</v>
      </c>
      <c r="P10" s="47">
        <f t="shared" ref="P10:P14" si="1">SUM(D10:O10)</f>
        <v>156000</v>
      </c>
    </row>
    <row r="11" spans="2:16" x14ac:dyDescent="0.25">
      <c r="B11" s="28">
        <v>22106</v>
      </c>
      <c r="C11" s="29" t="s">
        <v>27</v>
      </c>
      <c r="D11" s="44">
        <v>5500</v>
      </c>
      <c r="E11" s="44">
        <v>5500</v>
      </c>
      <c r="F11" s="44">
        <v>5500</v>
      </c>
      <c r="G11" s="44">
        <v>5500</v>
      </c>
      <c r="H11" s="44">
        <v>5500</v>
      </c>
      <c r="I11" s="44">
        <v>5500</v>
      </c>
      <c r="J11" s="44">
        <v>5500</v>
      </c>
      <c r="K11" s="44">
        <v>5500</v>
      </c>
      <c r="L11" s="44">
        <v>5500</v>
      </c>
      <c r="M11" s="44">
        <v>5500</v>
      </c>
      <c r="N11" s="44">
        <v>5500</v>
      </c>
      <c r="O11" s="44">
        <v>5500</v>
      </c>
      <c r="P11" s="47">
        <f t="shared" si="1"/>
        <v>66000</v>
      </c>
    </row>
    <row r="12" spans="2:16" x14ac:dyDescent="0.25">
      <c r="B12" s="28">
        <v>26101</v>
      </c>
      <c r="C12" s="29" t="s">
        <v>28</v>
      </c>
      <c r="D12" s="44">
        <v>40105</v>
      </c>
      <c r="E12" s="44">
        <v>40105</v>
      </c>
      <c r="F12" s="44">
        <v>40105</v>
      </c>
      <c r="G12" s="44">
        <v>40105</v>
      </c>
      <c r="H12" s="44">
        <v>40105</v>
      </c>
      <c r="I12" s="44">
        <v>40105</v>
      </c>
      <c r="J12" s="44">
        <v>40105</v>
      </c>
      <c r="K12" s="44">
        <v>40105</v>
      </c>
      <c r="L12" s="44">
        <v>40105</v>
      </c>
      <c r="M12" s="44">
        <v>40105</v>
      </c>
      <c r="N12" s="44">
        <v>40105</v>
      </c>
      <c r="O12" s="44">
        <v>40116</v>
      </c>
      <c r="P12" s="47">
        <f t="shared" si="1"/>
        <v>481271</v>
      </c>
    </row>
    <row r="13" spans="2:16" x14ac:dyDescent="0.25">
      <c r="B13" s="28">
        <v>29601</v>
      </c>
      <c r="C13" s="29" t="s">
        <v>29</v>
      </c>
      <c r="D13" s="44">
        <v>12500</v>
      </c>
      <c r="E13" s="44">
        <v>12500</v>
      </c>
      <c r="F13" s="44">
        <v>12500</v>
      </c>
      <c r="G13" s="44">
        <v>12500</v>
      </c>
      <c r="H13" s="44">
        <v>12500</v>
      </c>
      <c r="I13" s="44">
        <v>12500</v>
      </c>
      <c r="J13" s="44">
        <v>12500</v>
      </c>
      <c r="K13" s="44">
        <v>12500</v>
      </c>
      <c r="L13" s="44">
        <v>12500</v>
      </c>
      <c r="M13" s="44">
        <v>12500</v>
      </c>
      <c r="N13" s="44">
        <v>12500</v>
      </c>
      <c r="O13" s="44">
        <v>12500</v>
      </c>
      <c r="P13" s="47">
        <f t="shared" si="1"/>
        <v>150000</v>
      </c>
    </row>
    <row r="14" spans="2:16" x14ac:dyDescent="0.25">
      <c r="B14" s="28">
        <v>29602</v>
      </c>
      <c r="C14" s="29" t="s">
        <v>30</v>
      </c>
      <c r="D14" s="44">
        <v>3306</v>
      </c>
      <c r="E14" s="44">
        <v>3306</v>
      </c>
      <c r="F14" s="44">
        <v>3306</v>
      </c>
      <c r="G14" s="44">
        <v>3306</v>
      </c>
      <c r="H14" s="44">
        <v>3306</v>
      </c>
      <c r="I14" s="44">
        <v>3306</v>
      </c>
      <c r="J14" s="44">
        <v>3306</v>
      </c>
      <c r="K14" s="44">
        <v>3306</v>
      </c>
      <c r="L14" s="44">
        <v>3306</v>
      </c>
      <c r="M14" s="44">
        <v>3306</v>
      </c>
      <c r="N14" s="44">
        <v>3306</v>
      </c>
      <c r="O14" s="44">
        <v>3308</v>
      </c>
      <c r="P14" s="47">
        <f t="shared" si="1"/>
        <v>39674</v>
      </c>
    </row>
    <row r="15" spans="2:16" ht="15.75" thickBot="1" x14ac:dyDescent="0.3">
      <c r="B15" s="49" t="s">
        <v>18</v>
      </c>
      <c r="C15" s="94" t="s">
        <v>17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  <c r="P15" s="53">
        <f>SUM(P9:P14)</f>
        <v>1002945</v>
      </c>
    </row>
    <row r="16" spans="2:16" ht="5.25" customHeight="1" x14ac:dyDescent="0.25">
      <c r="B16" s="52"/>
      <c r="C16" s="52"/>
    </row>
    <row r="17" spans="3:16" ht="114" customHeight="1" x14ac:dyDescent="0.4">
      <c r="C17" s="79" t="s">
        <v>25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</row>
    <row r="18" spans="3:16" ht="7.5" customHeight="1" x14ac:dyDescent="0.25"/>
    <row r="19" spans="3:16" ht="26.25" x14ac:dyDescent="0.4">
      <c r="C19" s="16" t="s">
        <v>21</v>
      </c>
    </row>
    <row r="21" spans="3:16" ht="26.25" x14ac:dyDescent="0.4">
      <c r="C21" s="16" t="s">
        <v>23</v>
      </c>
    </row>
  </sheetData>
  <mergeCells count="7">
    <mergeCell ref="D2:P2"/>
    <mergeCell ref="D3:P3"/>
    <mergeCell ref="D4:P4"/>
    <mergeCell ref="D5:P5"/>
    <mergeCell ref="C17:P17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0"/>
  <sheetViews>
    <sheetView topLeftCell="A16" zoomScaleNormal="100" workbookViewId="0">
      <selection activeCell="C43" sqref="C43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12.140625" bestFit="1" customWidth="1"/>
    <col min="16" max="16" width="18.42578125" customWidth="1"/>
  </cols>
  <sheetData>
    <row r="1" spans="2:16" ht="15.75" thickBot="1" x14ac:dyDescent="0.3"/>
    <row r="2" spans="2:16" ht="20.25" customHeight="1" x14ac:dyDescent="0.25">
      <c r="B2" s="19" t="s">
        <v>0</v>
      </c>
      <c r="C2" s="20"/>
      <c r="D2" s="82" t="s">
        <v>53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</row>
    <row r="3" spans="2:16" ht="23.25" x14ac:dyDescent="0.25">
      <c r="B3" s="21"/>
      <c r="C3" s="96"/>
      <c r="D3" s="84" t="s">
        <v>55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23.25" x14ac:dyDescent="0.35">
      <c r="B4" s="86" t="s">
        <v>19</v>
      </c>
      <c r="C4" s="97"/>
      <c r="D4" s="88" t="s">
        <v>54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9"/>
    </row>
    <row r="5" spans="2:16" ht="23.25" x14ac:dyDescent="0.35">
      <c r="B5" s="86" t="s">
        <v>20</v>
      </c>
      <c r="C5" s="97"/>
      <c r="D5" s="90" t="s">
        <v>46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2:16" x14ac:dyDescent="0.25">
      <c r="B6" s="13"/>
      <c r="C6" s="98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"/>
    </row>
    <row r="7" spans="2:16" ht="32.25" customHeight="1" x14ac:dyDescent="0.25">
      <c r="B7" s="9" t="s">
        <v>1</v>
      </c>
      <c r="C7" s="10" t="s">
        <v>2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11" t="s">
        <v>16</v>
      </c>
      <c r="P7" s="12" t="s">
        <v>17</v>
      </c>
    </row>
    <row r="8" spans="2:16" x14ac:dyDescent="0.25">
      <c r="B8" s="18">
        <v>30000</v>
      </c>
      <c r="C8" s="17" t="s">
        <v>24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  <c r="P8" s="4"/>
    </row>
    <row r="9" spans="2:16" x14ac:dyDescent="0.25">
      <c r="B9" s="99">
        <v>31101</v>
      </c>
      <c r="C9" s="57" t="s">
        <v>4</v>
      </c>
      <c r="D9" s="56">
        <v>247392</v>
      </c>
      <c r="E9" s="56">
        <v>247392</v>
      </c>
      <c r="F9" s="56">
        <v>247392</v>
      </c>
      <c r="G9" s="56">
        <v>247392</v>
      </c>
      <c r="H9" s="56">
        <v>247392</v>
      </c>
      <c r="I9" s="56">
        <v>247392</v>
      </c>
      <c r="J9" s="56">
        <v>247392</v>
      </c>
      <c r="K9" s="56">
        <v>247392</v>
      </c>
      <c r="L9" s="56">
        <v>247392</v>
      </c>
      <c r="M9" s="56">
        <v>247392</v>
      </c>
      <c r="N9" s="56">
        <v>247392</v>
      </c>
      <c r="O9" s="56">
        <v>247402</v>
      </c>
      <c r="P9" s="54">
        <f t="shared" ref="P9:P29" si="0">SUM(D9:O9)</f>
        <v>2968714</v>
      </c>
    </row>
    <row r="10" spans="2:16" x14ac:dyDescent="0.25">
      <c r="B10" s="99">
        <v>31301</v>
      </c>
      <c r="C10" s="25" t="s">
        <v>31</v>
      </c>
      <c r="D10" s="56">
        <v>34097</v>
      </c>
      <c r="E10" s="56">
        <v>34097</v>
      </c>
      <c r="F10" s="56">
        <v>34097</v>
      </c>
      <c r="G10" s="56">
        <v>34097</v>
      </c>
      <c r="H10" s="56">
        <v>34097</v>
      </c>
      <c r="I10" s="56">
        <v>34097</v>
      </c>
      <c r="J10" s="56">
        <v>34097</v>
      </c>
      <c r="K10" s="56">
        <v>34097</v>
      </c>
      <c r="L10" s="56">
        <v>34097</v>
      </c>
      <c r="M10" s="56">
        <v>34097</v>
      </c>
      <c r="N10" s="56">
        <v>34097</v>
      </c>
      <c r="O10" s="56">
        <v>34099</v>
      </c>
      <c r="P10" s="54">
        <f>SUM(D10:O10)</f>
        <v>409166</v>
      </c>
    </row>
    <row r="11" spans="2:16" x14ac:dyDescent="0.25">
      <c r="B11" s="99">
        <v>31401</v>
      </c>
      <c r="C11" s="57" t="s">
        <v>32</v>
      </c>
      <c r="D11" s="56">
        <v>16666</v>
      </c>
      <c r="E11" s="56">
        <v>16666</v>
      </c>
      <c r="F11" s="56">
        <v>16666</v>
      </c>
      <c r="G11" s="56">
        <v>16666</v>
      </c>
      <c r="H11" s="56">
        <v>16666</v>
      </c>
      <c r="I11" s="56">
        <v>16666</v>
      </c>
      <c r="J11" s="56">
        <v>16666</v>
      </c>
      <c r="K11" s="56">
        <v>16666</v>
      </c>
      <c r="L11" s="56">
        <v>16666</v>
      </c>
      <c r="M11" s="56">
        <v>16666</v>
      </c>
      <c r="N11" s="56">
        <v>16666</v>
      </c>
      <c r="O11" s="56">
        <v>16674</v>
      </c>
      <c r="P11" s="54">
        <f t="shared" si="0"/>
        <v>200000</v>
      </c>
    </row>
    <row r="12" spans="2:16" ht="28.5" x14ac:dyDescent="0.25">
      <c r="B12" s="99">
        <v>31701</v>
      </c>
      <c r="C12" s="25" t="s">
        <v>33</v>
      </c>
      <c r="D12" s="56">
        <v>12500</v>
      </c>
      <c r="E12" s="56">
        <v>12500</v>
      </c>
      <c r="F12" s="56">
        <v>12500</v>
      </c>
      <c r="G12" s="56">
        <v>12500</v>
      </c>
      <c r="H12" s="56">
        <v>12500</v>
      </c>
      <c r="I12" s="56">
        <v>12500</v>
      </c>
      <c r="J12" s="56">
        <v>12500</v>
      </c>
      <c r="K12" s="56">
        <v>12500</v>
      </c>
      <c r="L12" s="56">
        <v>12500</v>
      </c>
      <c r="M12" s="56">
        <v>12500</v>
      </c>
      <c r="N12" s="56">
        <v>12500</v>
      </c>
      <c r="O12" s="56">
        <v>12500</v>
      </c>
      <c r="P12" s="54">
        <f t="shared" si="0"/>
        <v>150000</v>
      </c>
    </row>
    <row r="13" spans="2:16" x14ac:dyDescent="0.25">
      <c r="B13" s="99">
        <v>31802</v>
      </c>
      <c r="C13" s="57" t="s">
        <v>34</v>
      </c>
      <c r="D13" s="56">
        <v>0</v>
      </c>
      <c r="E13" s="56">
        <v>0</v>
      </c>
      <c r="F13" s="56">
        <v>1000</v>
      </c>
      <c r="G13" s="56">
        <v>1000</v>
      </c>
      <c r="H13" s="56">
        <v>1000</v>
      </c>
      <c r="I13" s="56">
        <v>1000</v>
      </c>
      <c r="J13" s="56">
        <v>1000</v>
      </c>
      <c r="K13" s="56">
        <v>1000</v>
      </c>
      <c r="L13" s="56">
        <v>1000</v>
      </c>
      <c r="M13" s="56">
        <v>1000</v>
      </c>
      <c r="N13" s="56">
        <v>0</v>
      </c>
      <c r="O13" s="56">
        <v>0</v>
      </c>
      <c r="P13" s="54">
        <f t="shared" si="0"/>
        <v>8000</v>
      </c>
    </row>
    <row r="14" spans="2:16" x14ac:dyDescent="0.25">
      <c r="B14" s="99">
        <v>32301</v>
      </c>
      <c r="C14" s="25" t="s">
        <v>35</v>
      </c>
      <c r="D14" s="56">
        <v>15512</v>
      </c>
      <c r="E14" s="56">
        <v>15512</v>
      </c>
      <c r="F14" s="56">
        <v>15512</v>
      </c>
      <c r="G14" s="56">
        <v>15512</v>
      </c>
      <c r="H14" s="56">
        <v>15512</v>
      </c>
      <c r="I14" s="56">
        <v>15512</v>
      </c>
      <c r="J14" s="56">
        <v>15512</v>
      </c>
      <c r="K14" s="56">
        <v>15512</v>
      </c>
      <c r="L14" s="56">
        <v>15512</v>
      </c>
      <c r="M14" s="56">
        <v>15512</v>
      </c>
      <c r="N14" s="56">
        <v>15512</v>
      </c>
      <c r="O14" s="56">
        <v>15523</v>
      </c>
      <c r="P14" s="54">
        <f t="shared" si="0"/>
        <v>186155</v>
      </c>
    </row>
    <row r="15" spans="2:16" x14ac:dyDescent="0.25">
      <c r="B15" s="99">
        <v>33601</v>
      </c>
      <c r="C15" s="58" t="s">
        <v>56</v>
      </c>
      <c r="D15" s="56">
        <v>0</v>
      </c>
      <c r="E15" s="56">
        <v>0</v>
      </c>
      <c r="F15" s="56">
        <v>0</v>
      </c>
      <c r="G15" s="56">
        <v>2000</v>
      </c>
      <c r="H15" s="56">
        <v>2000</v>
      </c>
      <c r="I15" s="56">
        <v>2000</v>
      </c>
      <c r="J15" s="56">
        <v>2000</v>
      </c>
      <c r="K15" s="56">
        <v>2000</v>
      </c>
      <c r="L15" s="56">
        <v>2000</v>
      </c>
      <c r="M15" s="56">
        <v>2000</v>
      </c>
      <c r="N15" s="56">
        <v>2000</v>
      </c>
      <c r="O15" s="56">
        <v>2000</v>
      </c>
      <c r="P15" s="54">
        <f>SUM(D15:O15)</f>
        <v>18000</v>
      </c>
    </row>
    <row r="16" spans="2:16" x14ac:dyDescent="0.25">
      <c r="B16" s="99">
        <v>34501</v>
      </c>
      <c r="C16" s="59" t="s">
        <v>36</v>
      </c>
      <c r="D16" s="56">
        <v>10000</v>
      </c>
      <c r="E16" s="56">
        <v>10000</v>
      </c>
      <c r="F16" s="56">
        <v>10000</v>
      </c>
      <c r="G16" s="56">
        <v>10000</v>
      </c>
      <c r="H16" s="56">
        <v>10000</v>
      </c>
      <c r="I16" s="56">
        <v>10000</v>
      </c>
      <c r="J16" s="56">
        <v>10000</v>
      </c>
      <c r="K16" s="56">
        <v>10000</v>
      </c>
      <c r="L16" s="56">
        <v>10000</v>
      </c>
      <c r="M16" s="56">
        <v>10000</v>
      </c>
      <c r="N16" s="56">
        <v>10000</v>
      </c>
      <c r="O16" s="56">
        <v>10000</v>
      </c>
      <c r="P16" s="54">
        <f t="shared" si="0"/>
        <v>120000</v>
      </c>
    </row>
    <row r="17" spans="1:16" x14ac:dyDescent="0.25">
      <c r="B17" s="99">
        <v>35101</v>
      </c>
      <c r="C17" s="60" t="s">
        <v>37</v>
      </c>
      <c r="D17" s="56">
        <v>38238</v>
      </c>
      <c r="E17" s="56">
        <v>38238</v>
      </c>
      <c r="F17" s="56">
        <v>38238</v>
      </c>
      <c r="G17" s="56">
        <v>38238</v>
      </c>
      <c r="H17" s="56">
        <v>38238</v>
      </c>
      <c r="I17" s="56">
        <v>38238</v>
      </c>
      <c r="J17" s="56">
        <v>38238</v>
      </c>
      <c r="K17" s="56">
        <v>38238</v>
      </c>
      <c r="L17" s="56">
        <v>38238</v>
      </c>
      <c r="M17" s="56">
        <v>38238</v>
      </c>
      <c r="N17" s="56">
        <v>38238</v>
      </c>
      <c r="O17" s="56">
        <v>38247</v>
      </c>
      <c r="P17" s="54">
        <f t="shared" si="0"/>
        <v>458865</v>
      </c>
    </row>
    <row r="18" spans="1:16" ht="28.5" x14ac:dyDescent="0.25">
      <c r="B18" s="99">
        <v>35201</v>
      </c>
      <c r="C18" s="25" t="s">
        <v>38</v>
      </c>
      <c r="D18" s="56">
        <v>28285</v>
      </c>
      <c r="E18" s="56">
        <v>28285</v>
      </c>
      <c r="F18" s="56">
        <v>28285</v>
      </c>
      <c r="G18" s="56">
        <v>28285</v>
      </c>
      <c r="H18" s="56">
        <v>28285</v>
      </c>
      <c r="I18" s="56">
        <v>28285</v>
      </c>
      <c r="J18" s="56">
        <v>28285</v>
      </c>
      <c r="K18" s="56">
        <v>28285</v>
      </c>
      <c r="L18" s="56">
        <v>28285</v>
      </c>
      <c r="M18" s="56">
        <v>28285</v>
      </c>
      <c r="N18" s="56">
        <v>28285</v>
      </c>
      <c r="O18" s="56">
        <v>28294</v>
      </c>
      <c r="P18" s="54">
        <f t="shared" si="0"/>
        <v>339429</v>
      </c>
    </row>
    <row r="19" spans="1:16" ht="30" x14ac:dyDescent="0.25">
      <c r="B19" s="99">
        <v>35202</v>
      </c>
      <c r="C19" s="61" t="s">
        <v>58</v>
      </c>
      <c r="D19" s="56">
        <v>27719</v>
      </c>
      <c r="E19" s="56">
        <v>27719</v>
      </c>
      <c r="F19" s="56">
        <v>27719</v>
      </c>
      <c r="G19" s="56">
        <v>27719</v>
      </c>
      <c r="H19" s="56">
        <v>27719</v>
      </c>
      <c r="I19" s="56">
        <v>27719</v>
      </c>
      <c r="J19" s="56">
        <v>27719</v>
      </c>
      <c r="K19" s="56">
        <v>27719</v>
      </c>
      <c r="L19" s="56">
        <v>27719</v>
      </c>
      <c r="M19" s="56">
        <v>27719</v>
      </c>
      <c r="N19" s="56">
        <v>27719</v>
      </c>
      <c r="O19" s="56">
        <v>27720</v>
      </c>
      <c r="P19" s="54">
        <f t="shared" si="0"/>
        <v>332629</v>
      </c>
    </row>
    <row r="20" spans="1:16" ht="28.5" x14ac:dyDescent="0.25">
      <c r="B20" s="99">
        <v>35203</v>
      </c>
      <c r="C20" s="25" t="s">
        <v>57</v>
      </c>
      <c r="D20" s="56">
        <v>7533</v>
      </c>
      <c r="E20" s="56">
        <v>7533</v>
      </c>
      <c r="F20" s="56">
        <v>7533</v>
      </c>
      <c r="G20" s="56">
        <v>7533</v>
      </c>
      <c r="H20" s="56">
        <v>7533</v>
      </c>
      <c r="I20" s="56">
        <v>7533</v>
      </c>
      <c r="J20" s="56">
        <v>7533</v>
      </c>
      <c r="K20" s="56">
        <v>7533</v>
      </c>
      <c r="L20" s="56">
        <v>7533</v>
      </c>
      <c r="M20" s="56">
        <v>7533</v>
      </c>
      <c r="N20" s="56">
        <v>7533</v>
      </c>
      <c r="O20" s="56">
        <v>7534</v>
      </c>
      <c r="P20" s="54">
        <f>SUM(D20:O20)</f>
        <v>90397</v>
      </c>
    </row>
    <row r="21" spans="1:16" ht="28.5" x14ac:dyDescent="0.25">
      <c r="B21" s="99">
        <v>35301</v>
      </c>
      <c r="C21" s="25" t="s">
        <v>39</v>
      </c>
      <c r="D21" s="56">
        <v>5089</v>
      </c>
      <c r="E21" s="56">
        <v>5089</v>
      </c>
      <c r="F21" s="56">
        <v>5089</v>
      </c>
      <c r="G21" s="56">
        <v>5089</v>
      </c>
      <c r="H21" s="56">
        <v>5089</v>
      </c>
      <c r="I21" s="56">
        <v>5089</v>
      </c>
      <c r="J21" s="56">
        <v>5089</v>
      </c>
      <c r="K21" s="56">
        <v>5089</v>
      </c>
      <c r="L21" s="56">
        <v>5089</v>
      </c>
      <c r="M21" s="56">
        <v>5089</v>
      </c>
      <c r="N21" s="56">
        <v>5089</v>
      </c>
      <c r="O21" s="56">
        <v>5099</v>
      </c>
      <c r="P21" s="54">
        <f t="shared" si="0"/>
        <v>61078</v>
      </c>
    </row>
    <row r="22" spans="1:16" ht="28.5" x14ac:dyDescent="0.25">
      <c r="B22" s="99">
        <v>35501</v>
      </c>
      <c r="C22" s="25" t="s">
        <v>40</v>
      </c>
      <c r="D22" s="56">
        <v>12500</v>
      </c>
      <c r="E22" s="56">
        <v>12500</v>
      </c>
      <c r="F22" s="56">
        <v>12500</v>
      </c>
      <c r="G22" s="56">
        <v>12500</v>
      </c>
      <c r="H22" s="56">
        <v>12500</v>
      </c>
      <c r="I22" s="56">
        <v>12500</v>
      </c>
      <c r="J22" s="56">
        <v>12500</v>
      </c>
      <c r="K22" s="56">
        <v>12500</v>
      </c>
      <c r="L22" s="56">
        <v>12500</v>
      </c>
      <c r="M22" s="56">
        <v>12500</v>
      </c>
      <c r="N22" s="56">
        <v>12500</v>
      </c>
      <c r="O22" s="56">
        <v>12500</v>
      </c>
      <c r="P22" s="54">
        <f t="shared" si="0"/>
        <v>150000</v>
      </c>
    </row>
    <row r="23" spans="1:16" x14ac:dyDescent="0.25">
      <c r="B23" s="99">
        <v>35801</v>
      </c>
      <c r="C23" s="57" t="s">
        <v>41</v>
      </c>
      <c r="D23" s="56">
        <v>20288</v>
      </c>
      <c r="E23" s="56">
        <v>20288</v>
      </c>
      <c r="F23" s="56">
        <v>20288</v>
      </c>
      <c r="G23" s="56">
        <v>20288</v>
      </c>
      <c r="H23" s="56">
        <v>20288</v>
      </c>
      <c r="I23" s="56">
        <v>20288</v>
      </c>
      <c r="J23" s="56">
        <v>20288</v>
      </c>
      <c r="K23" s="56">
        <v>20288</v>
      </c>
      <c r="L23" s="56">
        <v>20288</v>
      </c>
      <c r="M23" s="56">
        <v>20288</v>
      </c>
      <c r="N23" s="56">
        <v>20288</v>
      </c>
      <c r="O23" s="56">
        <v>20295</v>
      </c>
      <c r="P23" s="54">
        <f t="shared" si="0"/>
        <v>243463</v>
      </c>
    </row>
    <row r="24" spans="1:16" x14ac:dyDescent="0.25">
      <c r="B24" s="99">
        <v>35901</v>
      </c>
      <c r="C24" s="57" t="s">
        <v>42</v>
      </c>
      <c r="D24" s="56">
        <v>34067</v>
      </c>
      <c r="E24" s="56">
        <v>34067</v>
      </c>
      <c r="F24" s="56">
        <v>34067</v>
      </c>
      <c r="G24" s="56">
        <v>34067</v>
      </c>
      <c r="H24" s="56">
        <v>34067</v>
      </c>
      <c r="I24" s="56">
        <v>34067</v>
      </c>
      <c r="J24" s="56">
        <v>34067</v>
      </c>
      <c r="K24" s="56">
        <v>34067</v>
      </c>
      <c r="L24" s="56">
        <v>34067</v>
      </c>
      <c r="M24" s="56">
        <v>34067</v>
      </c>
      <c r="N24" s="56">
        <v>34067</v>
      </c>
      <c r="O24" s="56">
        <v>34078</v>
      </c>
      <c r="P24" s="54">
        <f t="shared" si="0"/>
        <v>408815</v>
      </c>
    </row>
    <row r="25" spans="1:16" x14ac:dyDescent="0.25">
      <c r="B25" s="99">
        <v>37501</v>
      </c>
      <c r="C25" s="59" t="s">
        <v>43</v>
      </c>
      <c r="D25" s="56">
        <v>0</v>
      </c>
      <c r="E25" s="56">
        <v>0</v>
      </c>
      <c r="F25" s="56">
        <v>0</v>
      </c>
      <c r="G25" s="56">
        <v>8000</v>
      </c>
      <c r="H25" s="56">
        <v>0</v>
      </c>
      <c r="I25" s="56">
        <v>8000</v>
      </c>
      <c r="J25" s="56">
        <v>0</v>
      </c>
      <c r="K25" s="56">
        <v>8000</v>
      </c>
      <c r="L25" s="56">
        <v>0</v>
      </c>
      <c r="M25" s="56">
        <v>8000</v>
      </c>
      <c r="N25" s="56">
        <v>0</v>
      </c>
      <c r="O25" s="56">
        <v>0</v>
      </c>
      <c r="P25" s="54">
        <f t="shared" si="0"/>
        <v>32000</v>
      </c>
    </row>
    <row r="26" spans="1:16" x14ac:dyDescent="0.25">
      <c r="B26" s="99">
        <v>39101</v>
      </c>
      <c r="C26" s="59" t="s">
        <v>44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160000</v>
      </c>
      <c r="P26" s="54">
        <f t="shared" si="0"/>
        <v>160000</v>
      </c>
    </row>
    <row r="27" spans="1:16" x14ac:dyDescent="0.25">
      <c r="B27" s="99">
        <v>39201</v>
      </c>
      <c r="C27" s="59" t="s">
        <v>45</v>
      </c>
      <c r="D27" s="56">
        <v>3333</v>
      </c>
      <c r="E27" s="56">
        <v>3333</v>
      </c>
      <c r="F27" s="56">
        <v>3333</v>
      </c>
      <c r="G27" s="56">
        <v>3333</v>
      </c>
      <c r="H27" s="56">
        <v>3333</v>
      </c>
      <c r="I27" s="56">
        <v>3333</v>
      </c>
      <c r="J27" s="56">
        <v>3333</v>
      </c>
      <c r="K27" s="56">
        <v>3333</v>
      </c>
      <c r="L27" s="56">
        <v>3333</v>
      </c>
      <c r="M27" s="56">
        <v>3333</v>
      </c>
      <c r="N27" s="56">
        <v>3333</v>
      </c>
      <c r="O27" s="56">
        <v>3337</v>
      </c>
      <c r="P27" s="54">
        <f t="shared" si="0"/>
        <v>40000</v>
      </c>
    </row>
    <row r="28" spans="1:16" x14ac:dyDescent="0.25">
      <c r="B28" s="99">
        <v>39901</v>
      </c>
      <c r="C28" s="59" t="s">
        <v>59</v>
      </c>
      <c r="D28" s="56">
        <v>0</v>
      </c>
      <c r="E28" s="56">
        <v>0</v>
      </c>
      <c r="F28" s="56">
        <v>0</v>
      </c>
      <c r="G28" s="56">
        <v>10000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54">
        <f t="shared" si="0"/>
        <v>10000</v>
      </c>
    </row>
    <row r="29" spans="1:16" x14ac:dyDescent="0.25">
      <c r="B29" s="99">
        <v>39903</v>
      </c>
      <c r="C29" s="60" t="s">
        <v>52</v>
      </c>
      <c r="D29" s="56">
        <v>3575</v>
      </c>
      <c r="E29" s="56">
        <v>3575</v>
      </c>
      <c r="F29" s="56">
        <v>3575</v>
      </c>
      <c r="G29" s="56">
        <v>3575</v>
      </c>
      <c r="H29" s="56">
        <v>3575</v>
      </c>
      <c r="I29" s="56">
        <v>3575</v>
      </c>
      <c r="J29" s="56">
        <v>3575</v>
      </c>
      <c r="K29" s="56">
        <v>3575</v>
      </c>
      <c r="L29" s="56">
        <v>3575</v>
      </c>
      <c r="M29" s="56">
        <v>3575</v>
      </c>
      <c r="N29" s="56">
        <v>3575</v>
      </c>
      <c r="O29" s="56">
        <v>3584</v>
      </c>
      <c r="P29" s="54">
        <f t="shared" si="0"/>
        <v>42909</v>
      </c>
    </row>
    <row r="30" spans="1:16" ht="15.75" thickBot="1" x14ac:dyDescent="0.3">
      <c r="A30" s="95"/>
      <c r="B30" s="100"/>
      <c r="C30" s="24" t="s">
        <v>17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7"/>
      <c r="P30" s="55">
        <f>SUM(P9:P29)</f>
        <v>6429620</v>
      </c>
    </row>
  </sheetData>
  <mergeCells count="6">
    <mergeCell ref="D2:P2"/>
    <mergeCell ref="D3:P3"/>
    <mergeCell ref="B4:C4"/>
    <mergeCell ref="D4:P4"/>
    <mergeCell ref="B5:C5"/>
    <mergeCell ref="D5:P5"/>
  </mergeCells>
  <pageMargins left="0.39370078740157483" right="0.39370078740157483" top="0.74803149606299213" bottom="0.74803149606299213" header="0.31496062992125984" footer="0.31496062992125984"/>
  <pageSetup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6"/>
  <sheetViews>
    <sheetView topLeftCell="A4" zoomScaleNormal="100" workbookViewId="0">
      <selection activeCell="L23" sqref="L23"/>
    </sheetView>
  </sheetViews>
  <sheetFormatPr baseColWidth="10" defaultRowHeight="15" x14ac:dyDescent="0.25"/>
  <cols>
    <col min="1" max="1" width="3.85546875" customWidth="1"/>
    <col min="2" max="2" width="9" customWidth="1"/>
    <col min="3" max="3" width="58.85546875" customWidth="1"/>
    <col min="4" max="5" width="9.7109375" customWidth="1"/>
    <col min="6" max="6" width="13.85546875" bestFit="1" customWidth="1"/>
    <col min="7" max="7" width="15" bestFit="1" customWidth="1"/>
    <col min="8" max="8" width="8.140625" customWidth="1"/>
    <col min="9" max="9" width="15.140625" bestFit="1" customWidth="1"/>
    <col min="10" max="10" width="14.28515625" bestFit="1" customWidth="1"/>
    <col min="11" max="11" width="9.7109375" customWidth="1"/>
    <col min="12" max="12" width="15.140625" bestFit="1" customWidth="1"/>
    <col min="13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82" t="s">
        <v>53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</row>
    <row r="3" spans="2:16" ht="39.75" customHeight="1" x14ac:dyDescent="0.25">
      <c r="B3" s="21"/>
      <c r="C3" s="22"/>
      <c r="D3" s="84" t="s">
        <v>55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25.5" customHeight="1" x14ac:dyDescent="0.35">
      <c r="B4" s="86" t="s">
        <v>19</v>
      </c>
      <c r="C4" s="87"/>
      <c r="D4" s="88" t="s">
        <v>54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9"/>
    </row>
    <row r="5" spans="2:16" ht="29.25" customHeight="1" x14ac:dyDescent="0.35">
      <c r="B5" s="86" t="s">
        <v>20</v>
      </c>
      <c r="C5" s="87"/>
      <c r="D5" s="90" t="s">
        <v>46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2:16" ht="18.75" customHeight="1" x14ac:dyDescent="0.25">
      <c r="B6" s="13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"/>
    </row>
    <row r="7" spans="2:16" ht="27" customHeight="1" x14ac:dyDescent="0.25">
      <c r="B7" s="9" t="s">
        <v>1</v>
      </c>
      <c r="C7" s="10" t="s">
        <v>2</v>
      </c>
      <c r="D7" s="10" t="s">
        <v>5</v>
      </c>
      <c r="E7" s="10" t="s">
        <v>6</v>
      </c>
      <c r="F7" s="10" t="s">
        <v>60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11" t="s">
        <v>16</v>
      </c>
      <c r="P7" s="12" t="s">
        <v>17</v>
      </c>
    </row>
    <row r="8" spans="2:16" ht="29.25" customHeight="1" x14ac:dyDescent="0.25">
      <c r="B8" s="18">
        <v>40000</v>
      </c>
      <c r="C8" s="17" t="s">
        <v>47</v>
      </c>
      <c r="D8" s="56"/>
      <c r="E8" s="62"/>
      <c r="F8" s="64"/>
      <c r="G8" s="64"/>
      <c r="H8" s="64"/>
      <c r="I8" s="64"/>
      <c r="J8" s="64"/>
      <c r="K8" s="64"/>
      <c r="L8" s="64"/>
      <c r="M8" s="64"/>
      <c r="N8" s="56"/>
      <c r="O8" s="63"/>
      <c r="P8" s="54"/>
    </row>
    <row r="9" spans="2:16" ht="42.75" x14ac:dyDescent="0.25">
      <c r="B9" s="6">
        <v>41101</v>
      </c>
      <c r="C9" s="23" t="s">
        <v>61</v>
      </c>
      <c r="D9" s="68"/>
      <c r="E9" s="69"/>
      <c r="F9" s="64">
        <v>50000</v>
      </c>
      <c r="G9" s="64"/>
      <c r="H9" s="64"/>
      <c r="I9" s="65"/>
      <c r="J9" s="64">
        <v>2580000</v>
      </c>
      <c r="K9" s="64"/>
      <c r="L9" s="64"/>
      <c r="M9" s="64"/>
      <c r="N9" s="68"/>
      <c r="O9" s="68"/>
      <c r="P9" s="70">
        <f>SUM(D9:O9)</f>
        <v>2630000</v>
      </c>
    </row>
    <row r="10" spans="2:16" ht="31.5" customHeight="1" thickBot="1" x14ac:dyDescent="0.3">
      <c r="B10" s="7" t="s">
        <v>18</v>
      </c>
      <c r="C10" s="24" t="s">
        <v>17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7"/>
      <c r="P10" s="55">
        <f>SUM(P9:P9)</f>
        <v>2630000</v>
      </c>
    </row>
    <row r="11" spans="2:16" ht="5.25" customHeight="1" x14ac:dyDescent="0.25">
      <c r="B11" s="8"/>
      <c r="C11" s="8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2:16" ht="114" customHeight="1" x14ac:dyDescent="0.4">
      <c r="C12" s="79" t="s">
        <v>25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2:16" ht="7.5" customHeight="1" x14ac:dyDescent="0.25"/>
    <row r="14" spans="2:16" ht="26.25" x14ac:dyDescent="0.4">
      <c r="C14" s="16" t="s">
        <v>21</v>
      </c>
    </row>
    <row r="16" spans="2:16" ht="26.25" x14ac:dyDescent="0.4">
      <c r="C16" s="16" t="s">
        <v>23</v>
      </c>
    </row>
  </sheetData>
  <mergeCells count="7">
    <mergeCell ref="C12:P12"/>
    <mergeCell ref="D2:P2"/>
    <mergeCell ref="D3:P3"/>
    <mergeCell ref="B4:C4"/>
    <mergeCell ref="D4:P4"/>
    <mergeCell ref="B5:C5"/>
    <mergeCell ref="D5:P5"/>
  </mergeCells>
  <pageMargins left="0.39370078740157483" right="0.39370078740157483" top="0.74803149606299213" bottom="0.74803149606299213" header="0.31496062992125984" footer="0.31496062992125984"/>
  <pageSetup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19"/>
  <sheetViews>
    <sheetView zoomScaleNormal="100" workbookViewId="0">
      <selection activeCell="J11" sqref="J11"/>
    </sheetView>
  </sheetViews>
  <sheetFormatPr baseColWidth="10" defaultRowHeight="15" x14ac:dyDescent="0.25"/>
  <cols>
    <col min="1" max="1" width="3.85546875" customWidth="1"/>
    <col min="2" max="2" width="9" customWidth="1"/>
    <col min="3" max="3" width="58.85546875" customWidth="1"/>
    <col min="4" max="5" width="9.7109375" customWidth="1"/>
    <col min="6" max="6" width="13.85546875" bestFit="1" customWidth="1"/>
    <col min="7" max="7" width="15" bestFit="1" customWidth="1"/>
    <col min="8" max="8" width="8.140625" customWidth="1"/>
    <col min="9" max="11" width="13.7109375" bestFit="1" customWidth="1"/>
    <col min="12" max="12" width="13.85546875" bestFit="1" customWidth="1"/>
    <col min="13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82" t="s">
        <v>53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3"/>
    </row>
    <row r="3" spans="2:16" ht="39.75" customHeight="1" x14ac:dyDescent="0.25">
      <c r="B3" s="21"/>
      <c r="C3" s="22"/>
      <c r="D3" s="84" t="s">
        <v>55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25.5" customHeight="1" x14ac:dyDescent="0.35">
      <c r="B4" s="92" t="s">
        <v>19</v>
      </c>
      <c r="C4" s="93"/>
      <c r="D4" s="88" t="s">
        <v>54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9"/>
    </row>
    <row r="5" spans="2:16" ht="29.25" customHeight="1" x14ac:dyDescent="0.35">
      <c r="B5" s="92" t="s">
        <v>20</v>
      </c>
      <c r="C5" s="93"/>
      <c r="D5" s="90" t="s">
        <v>46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2:16" ht="18.75" customHeight="1" x14ac:dyDescent="0.25">
      <c r="B6" s="13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"/>
    </row>
    <row r="7" spans="2:16" ht="27" customHeight="1" x14ac:dyDescent="0.25">
      <c r="B7" s="9" t="s">
        <v>1</v>
      </c>
      <c r="C7" s="10" t="s">
        <v>2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  <c r="O7" s="11" t="s">
        <v>16</v>
      </c>
      <c r="P7" s="12" t="s">
        <v>17</v>
      </c>
    </row>
    <row r="8" spans="2:16" ht="29.25" customHeight="1" x14ac:dyDescent="0.25">
      <c r="B8" s="18">
        <v>40000</v>
      </c>
      <c r="C8" s="17" t="s">
        <v>47</v>
      </c>
      <c r="D8" s="56"/>
      <c r="E8" s="62"/>
      <c r="F8" s="56"/>
      <c r="G8" s="56"/>
      <c r="H8" s="56"/>
      <c r="I8" s="56"/>
      <c r="J8" s="56"/>
      <c r="K8" s="56"/>
      <c r="L8" s="56"/>
      <c r="M8" s="56"/>
      <c r="N8" s="56"/>
      <c r="O8" s="63"/>
      <c r="P8" s="54"/>
    </row>
    <row r="9" spans="2:16" ht="28.5" x14ac:dyDescent="0.25">
      <c r="B9" s="6">
        <v>41101</v>
      </c>
      <c r="C9" s="25" t="s">
        <v>49</v>
      </c>
      <c r="D9" s="56"/>
      <c r="E9" s="56"/>
      <c r="F9" s="64"/>
      <c r="G9" s="64"/>
      <c r="H9" s="56"/>
      <c r="I9" s="56"/>
      <c r="J9" s="64">
        <v>1000000</v>
      </c>
      <c r="K9" s="56"/>
      <c r="L9" s="56"/>
      <c r="M9" s="56"/>
      <c r="N9" s="56"/>
      <c r="O9" s="56"/>
      <c r="P9" s="54">
        <f>SUM(D9:O9)</f>
        <v>1000000</v>
      </c>
    </row>
    <row r="10" spans="2:16" ht="28.5" x14ac:dyDescent="0.25">
      <c r="B10" s="6">
        <v>42405</v>
      </c>
      <c r="C10" s="25" t="s">
        <v>48</v>
      </c>
      <c r="D10" s="56"/>
      <c r="E10" s="56"/>
      <c r="F10" s="64"/>
      <c r="G10" s="64"/>
      <c r="H10" s="56"/>
      <c r="I10" s="65"/>
      <c r="J10" s="56"/>
      <c r="K10" s="64">
        <v>1400000</v>
      </c>
      <c r="L10" s="56"/>
      <c r="M10" s="56"/>
      <c r="N10" s="56"/>
      <c r="O10" s="56"/>
      <c r="P10" s="54">
        <f>SUM(D10:O10)</f>
        <v>1400000</v>
      </c>
    </row>
    <row r="11" spans="2:16" ht="28.5" x14ac:dyDescent="0.25">
      <c r="B11" s="6">
        <v>42406</v>
      </c>
      <c r="C11" s="25" t="s">
        <v>50</v>
      </c>
      <c r="D11" s="56"/>
      <c r="E11" s="56"/>
      <c r="F11" s="56"/>
      <c r="G11" s="56"/>
      <c r="H11" s="56"/>
      <c r="I11" s="56"/>
      <c r="J11" s="56">
        <v>5000000</v>
      </c>
      <c r="K11" s="56"/>
      <c r="L11" s="56"/>
      <c r="M11" s="56"/>
      <c r="N11" s="56"/>
      <c r="O11" s="56"/>
      <c r="P11" s="54">
        <f>SUM(D11:O11)</f>
        <v>5000000</v>
      </c>
    </row>
    <row r="12" spans="2:16" ht="28.5" x14ac:dyDescent="0.25">
      <c r="B12" s="6">
        <v>42409</v>
      </c>
      <c r="C12" s="25" t="s">
        <v>51</v>
      </c>
      <c r="D12" s="56"/>
      <c r="E12" s="56"/>
      <c r="F12" s="56"/>
      <c r="G12" s="56"/>
      <c r="H12" s="56"/>
      <c r="I12" s="56"/>
      <c r="J12" s="56">
        <v>500000</v>
      </c>
      <c r="K12" s="56"/>
      <c r="L12" s="56"/>
      <c r="M12" s="56"/>
      <c r="N12" s="56"/>
      <c r="O12" s="56"/>
      <c r="P12" s="54">
        <f>SUM(D12:O12)</f>
        <v>500000</v>
      </c>
    </row>
    <row r="13" spans="2:16" ht="31.5" customHeight="1" thickBot="1" x14ac:dyDescent="0.3">
      <c r="B13" s="7" t="s">
        <v>18</v>
      </c>
      <c r="C13" s="24" t="s">
        <v>17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7"/>
      <c r="P13" s="55">
        <f>SUM(P9:P12)</f>
        <v>7900000</v>
      </c>
    </row>
    <row r="14" spans="2:16" ht="5.25" customHeight="1" x14ac:dyDescent="0.25">
      <c r="B14" s="8"/>
      <c r="C14" s="8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2:16" ht="114" customHeight="1" x14ac:dyDescent="0.4">
      <c r="C15" s="79" t="s">
        <v>25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2:16" ht="7.5" customHeight="1" x14ac:dyDescent="0.25"/>
    <row r="17" spans="3:3" ht="26.25" x14ac:dyDescent="0.4">
      <c r="C17" s="16" t="s">
        <v>21</v>
      </c>
    </row>
    <row r="19" spans="3:3" ht="26.25" x14ac:dyDescent="0.4">
      <c r="C19" s="16" t="s">
        <v>23</v>
      </c>
    </row>
  </sheetData>
  <mergeCells count="7">
    <mergeCell ref="C15:P15"/>
    <mergeCell ref="D2:P2"/>
    <mergeCell ref="D3:P3"/>
    <mergeCell ref="B4:C4"/>
    <mergeCell ref="D4:P4"/>
    <mergeCell ref="B5:C5"/>
    <mergeCell ref="D5:P5"/>
  </mergeCells>
  <pageMargins left="0.39370078740157483" right="0.39370078740157483" top="0.74803149606299213" bottom="0.74803149606299213" header="0.31496062992125984" footer="0.31496062992125984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CAPITULO 20000</vt:lpstr>
      <vt:lpstr>CAPITULO 30000</vt:lpstr>
      <vt:lpstr>CAPITULO 40000 ESTATAL</vt:lpstr>
      <vt:lpstr>CAPITULO 40000 FEDERAL</vt:lpstr>
      <vt:lpstr>'CAPITULO 20000'!Área_de_impresión</vt:lpstr>
      <vt:lpstr>'CAPITULO 30000'!Área_de_impresión</vt:lpstr>
      <vt:lpstr>'CAPITULO 40000 ESTATAL'!Área_de_impresión</vt:lpstr>
      <vt:lpstr>'CAPITULO 40000 FEDERAL'!Área_de_impresión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Usuario</cp:lastModifiedBy>
  <cp:lastPrinted>2025-03-13T19:55:41Z</cp:lastPrinted>
  <dcterms:created xsi:type="dcterms:W3CDTF">2017-01-21T09:19:48Z</dcterms:created>
  <dcterms:modified xsi:type="dcterms:W3CDTF">2025-03-13T20:02:24Z</dcterms:modified>
</cp:coreProperties>
</file>